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BIBLIOTECAS\Desktop\Bluetooth\SAS\"/>
    </mc:Choice>
  </mc:AlternateContent>
  <xr:revisionPtr revIDLastSave="0" documentId="8_{D0766332-A4B7-487D-A42A-71C0BF44C13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atos Club" sheetId="6" r:id="rId1"/>
    <sheet name="Masculino" sheetId="1" r:id="rId2"/>
    <sheet name="Femenino" sheetId="13" r:id="rId3"/>
  </sheets>
  <externalReferences>
    <externalReference r:id="rId4"/>
  </externalReferences>
  <definedNames>
    <definedName name="_xlnm.Print_Area" localSheetId="2">Femenino!$B$25:$G$119</definedName>
    <definedName name="_xlnm.Print_Area" localSheetId="1">Masculino!$B$25:$G$212</definedName>
    <definedName name="LetrasNIF">[1]Ejemplo1!$B$3:$C$25</definedName>
    <definedName name="_xlnm.Print_Titles" localSheetId="2">Femenino!$33:$34</definedName>
    <definedName name="_xlnm.Print_Titles" localSheetId="1">Masculino!$33:$34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6" i="13" l="1"/>
  <c r="C197" i="13"/>
  <c r="C188" i="13"/>
  <c r="C179" i="13"/>
  <c r="C170" i="13"/>
  <c r="C161" i="13"/>
  <c r="C152" i="13"/>
  <c r="C143" i="13"/>
  <c r="C134" i="13"/>
  <c r="C125" i="13"/>
  <c r="C116" i="13"/>
  <c r="C107" i="13"/>
  <c r="C98" i="13"/>
  <c r="C89" i="13"/>
  <c r="C80" i="13"/>
  <c r="C71" i="13"/>
  <c r="C62" i="13"/>
  <c r="C53" i="13"/>
  <c r="C44" i="13"/>
  <c r="C35" i="13"/>
  <c r="C206" i="1"/>
  <c r="C197" i="1"/>
  <c r="C188" i="1"/>
  <c r="C179" i="1"/>
  <c r="C170" i="1"/>
  <c r="C161" i="1"/>
  <c r="C152" i="1"/>
  <c r="C143" i="1"/>
  <c r="C134" i="1"/>
  <c r="C125" i="1"/>
  <c r="C116" i="1"/>
  <c r="C107" i="1"/>
  <c r="C98" i="1"/>
  <c r="C89" i="1"/>
  <c r="C80" i="1"/>
  <c r="C71" i="1"/>
  <c r="C62" i="1"/>
  <c r="C53" i="1"/>
  <c r="C44" i="1"/>
  <c r="C35" i="1"/>
  <c r="D29" i="13" l="1"/>
  <c r="D29" i="1"/>
  <c r="D31" i="13" l="1"/>
  <c r="D30" i="13"/>
  <c r="D30" i="1"/>
  <c r="D31" i="1" l="1"/>
</calcChain>
</file>

<file path=xl/sharedStrings.xml><?xml version="1.0" encoding="utf-8"?>
<sst xmlns="http://schemas.openxmlformats.org/spreadsheetml/2006/main" count="330" uniqueCount="90">
  <si>
    <t>25 Apnea</t>
  </si>
  <si>
    <t>50 Apnea</t>
  </si>
  <si>
    <t>50 Superficie</t>
  </si>
  <si>
    <t>100 Superficie</t>
  </si>
  <si>
    <t>200 Superficie</t>
  </si>
  <si>
    <t>400 Superficie</t>
  </si>
  <si>
    <t>800 Superficie</t>
  </si>
  <si>
    <t>1500 Superficie</t>
  </si>
  <si>
    <t>100 Escafandra</t>
  </si>
  <si>
    <t>400 Escafandra</t>
  </si>
  <si>
    <t>800 Escafandra</t>
  </si>
  <si>
    <t>4x50 Relevos</t>
  </si>
  <si>
    <t>4x100 Relevos</t>
  </si>
  <si>
    <t>4x200 Relevos</t>
  </si>
  <si>
    <t>Lugar:</t>
  </si>
  <si>
    <t>Fecha:</t>
  </si>
  <si>
    <t>Nombre:</t>
  </si>
  <si>
    <t>Prueba</t>
  </si>
  <si>
    <t>D.N.I.</t>
  </si>
  <si>
    <t>Cat.</t>
  </si>
  <si>
    <t>A</t>
  </si>
  <si>
    <t>I</t>
  </si>
  <si>
    <t>C</t>
  </si>
  <si>
    <t>J</t>
  </si>
  <si>
    <t>S</t>
  </si>
  <si>
    <t>DELEGADO</t>
  </si>
  <si>
    <t>25 Superficie</t>
  </si>
  <si>
    <t>Teléfono:</t>
  </si>
  <si>
    <t>50 Bi-Aletas</t>
  </si>
  <si>
    <t>100 Bi-Aletas</t>
  </si>
  <si>
    <t>200 Bi-Aletas</t>
  </si>
  <si>
    <r>
      <t xml:space="preserve">Departamento de </t>
    </r>
    <r>
      <rPr>
        <b/>
        <i/>
        <sz val="12"/>
        <rFont val="Arial"/>
        <family val="2"/>
      </rPr>
      <t>NATACIÓN con ALETAS</t>
    </r>
  </si>
  <si>
    <t>E-mail:</t>
  </si>
  <si>
    <t>HOJA DE INSCRIPCIONES</t>
  </si>
  <si>
    <t>Equipo:</t>
  </si>
  <si>
    <t>ENTRENADOR:</t>
  </si>
  <si>
    <t>Apellidos:</t>
  </si>
  <si>
    <t>DNI:</t>
  </si>
  <si>
    <t>AD San Juan</t>
  </si>
  <si>
    <t>CD I-Mas</t>
  </si>
  <si>
    <t>CN Babel Alicante</t>
  </si>
  <si>
    <t>CD Delphis</t>
  </si>
  <si>
    <t>Igarondo U</t>
  </si>
  <si>
    <t>CADAS</t>
  </si>
  <si>
    <t>CE Mediterrani</t>
  </si>
  <si>
    <t>C Tritón EB</t>
  </si>
  <si>
    <t>AC Xaloc</t>
  </si>
  <si>
    <t>Ordizia KEU</t>
  </si>
  <si>
    <t>Elche CN</t>
  </si>
  <si>
    <t>CN Tafalla</t>
  </si>
  <si>
    <t>SA Veloz</t>
  </si>
  <si>
    <t>FECDAS</t>
  </si>
  <si>
    <t>EHUIF</t>
  </si>
  <si>
    <t>FNDAS</t>
  </si>
  <si>
    <t>FARAS</t>
  </si>
  <si>
    <t>FECLAS</t>
  </si>
  <si>
    <t>FASCV</t>
  </si>
  <si>
    <t>FBDAS</t>
  </si>
  <si>
    <t>FAAS</t>
  </si>
  <si>
    <t>CE Monkeyfins</t>
  </si>
  <si>
    <t>CN Tizona</t>
  </si>
  <si>
    <t>CN L'Hospitalet</t>
  </si>
  <si>
    <t>400 Bi-Aletas</t>
  </si>
  <si>
    <t>FCDAS</t>
  </si>
  <si>
    <t>MASCULINO</t>
  </si>
  <si>
    <t>C Cabo Mayor</t>
  </si>
  <si>
    <t>CAA Baixo Miño</t>
  </si>
  <si>
    <t>CDN Morelia</t>
  </si>
  <si>
    <t>CN Alfa Ilicitano</t>
  </si>
  <si>
    <t>CN Benidorm</t>
  </si>
  <si>
    <t>CN Top-Ten Alicante</t>
  </si>
  <si>
    <t>Izurde UE</t>
  </si>
  <si>
    <t>NA Sub-Mare</t>
  </si>
  <si>
    <t>FEDAS</t>
  </si>
  <si>
    <t>FEGAS</t>
  </si>
  <si>
    <t>FEMENINO</t>
  </si>
  <si>
    <t>a</t>
  </si>
  <si>
    <t>4x50 Rel Mix</t>
  </si>
  <si>
    <t>4x100 Rel Mix</t>
  </si>
  <si>
    <t>4x200 Rel Mix</t>
  </si>
  <si>
    <r>
      <t xml:space="preserve">Departamento de </t>
    </r>
    <r>
      <rPr>
        <b/>
        <i/>
        <sz val="9"/>
        <rFont val="Arial"/>
        <family val="2"/>
      </rPr>
      <t>NATACIÓN con ALETAS</t>
    </r>
  </si>
  <si>
    <t>Pruebas</t>
  </si>
  <si>
    <t>4</t>
  </si>
  <si>
    <t>5</t>
  </si>
  <si>
    <t>Pref.</t>
  </si>
  <si>
    <t>6</t>
  </si>
  <si>
    <t>7</t>
  </si>
  <si>
    <t>8</t>
  </si>
  <si>
    <t>ADS Casablanca</t>
  </si>
  <si>
    <t>CN Alfa Torrevieja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</si>
</sst>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,000"/>
    <numFmt numFmtId="165" formatCode="00\ 000\ 000"/>
  </numFmts>
  <fonts count="16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49" fontId="2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Protection="1"/>
    <xf numFmtId="49" fontId="0" fillId="3" borderId="0" xfId="0" applyNumberForma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3" borderId="0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</xf>
    <xf numFmtId="14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1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/>
    <xf numFmtId="49" fontId="5" fillId="2" borderId="5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Border="1" applyProtection="1"/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4" borderId="0" xfId="0" applyNumberForma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/>
    </xf>
    <xf numFmtId="49" fontId="0" fillId="4" borderId="0" xfId="0" applyNumberFormat="1" applyFill="1" applyBorder="1" applyProtection="1"/>
    <xf numFmtId="49" fontId="4" fillId="4" borderId="0" xfId="0" applyNumberFormat="1" applyFont="1" applyFill="1" applyBorder="1" applyProtection="1"/>
    <xf numFmtId="49" fontId="2" fillId="4" borderId="0" xfId="0" applyNumberFormat="1" applyFont="1" applyFill="1" applyBorder="1" applyAlignment="1" applyProtection="1"/>
    <xf numFmtId="49" fontId="2" fillId="4" borderId="0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49" fontId="0" fillId="4" borderId="0" xfId="0" applyNumberFormat="1" applyFill="1" applyProtection="1"/>
    <xf numFmtId="49" fontId="13" fillId="4" borderId="0" xfId="0" applyNumberFormat="1" applyFont="1" applyFill="1" applyBorder="1" applyProtection="1"/>
    <xf numFmtId="49" fontId="13" fillId="4" borderId="0" xfId="0" applyNumberFormat="1" applyFont="1" applyFill="1" applyBorder="1" applyAlignment="1" applyProtection="1">
      <alignment horizontal="center"/>
    </xf>
    <xf numFmtId="49" fontId="11" fillId="4" borderId="0" xfId="0" applyNumberFormat="1" applyFont="1" applyFill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center"/>
    </xf>
    <xf numFmtId="164" fontId="2" fillId="4" borderId="7" xfId="0" applyNumberFormat="1" applyFont="1" applyFill="1" applyBorder="1" applyAlignment="1" applyProtection="1">
      <alignment horizontal="center"/>
    </xf>
    <xf numFmtId="49" fontId="0" fillId="4" borderId="7" xfId="0" applyNumberFormat="1" applyFill="1" applyBorder="1" applyAlignment="1" applyProtection="1">
      <alignment horizontal="center"/>
    </xf>
    <xf numFmtId="164" fontId="2" fillId="4" borderId="6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4" borderId="8" xfId="0" applyNumberFormat="1" applyFont="1" applyFill="1" applyBorder="1" applyAlignment="1" applyProtection="1">
      <alignment horizontal="center"/>
    </xf>
    <xf numFmtId="49" fontId="0" fillId="4" borderId="0" xfId="0" applyNumberFormat="1" applyFill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center"/>
    </xf>
    <xf numFmtId="49" fontId="0" fillId="6" borderId="0" xfId="0" applyNumberFormat="1" applyFill="1" applyBorder="1" applyProtection="1"/>
    <xf numFmtId="49" fontId="0" fillId="6" borderId="0" xfId="0" applyNumberFormat="1" applyFill="1" applyBorder="1" applyAlignment="1" applyProtection="1">
      <alignment horizontal="center"/>
    </xf>
    <xf numFmtId="49" fontId="4" fillId="6" borderId="0" xfId="0" applyNumberFormat="1" applyFont="1" applyFill="1" applyBorder="1" applyAlignment="1" applyProtection="1">
      <alignment horizontal="center"/>
    </xf>
    <xf numFmtId="49" fontId="2" fillId="6" borderId="0" xfId="0" applyNumberFormat="1" applyFont="1" applyFill="1" applyBorder="1" applyAlignment="1" applyProtection="1"/>
    <xf numFmtId="49" fontId="11" fillId="6" borderId="0" xfId="0" applyNumberFormat="1" applyFont="1" applyFill="1" applyBorder="1" applyAlignment="1" applyProtection="1">
      <alignment horizontal="right" vertical="center"/>
    </xf>
    <xf numFmtId="49" fontId="2" fillId="6" borderId="0" xfId="0" applyNumberFormat="1" applyFont="1" applyFill="1" applyBorder="1" applyAlignment="1" applyProtection="1">
      <alignment vertical="center"/>
    </xf>
    <xf numFmtId="49" fontId="4" fillId="6" borderId="0" xfId="0" applyNumberFormat="1" applyFont="1" applyFill="1" applyBorder="1" applyAlignment="1" applyProtection="1">
      <alignment horizontal="center" vertical="center"/>
    </xf>
    <xf numFmtId="49" fontId="13" fillId="6" borderId="0" xfId="0" applyNumberFormat="1" applyFont="1" applyFill="1" applyBorder="1" applyProtection="1"/>
    <xf numFmtId="49" fontId="13" fillId="6" borderId="0" xfId="0" applyNumberFormat="1" applyFont="1" applyFill="1" applyBorder="1" applyAlignment="1" applyProtection="1">
      <alignment horizontal="center"/>
    </xf>
    <xf numFmtId="49" fontId="0" fillId="6" borderId="0" xfId="0" applyNumberFormat="1" applyFill="1" applyProtection="1"/>
    <xf numFmtId="49" fontId="0" fillId="6" borderId="0" xfId="0" applyNumberFormat="1" applyFill="1" applyAlignment="1" applyProtection="1">
      <alignment horizontal="center"/>
    </xf>
    <xf numFmtId="49" fontId="5" fillId="6" borderId="1" xfId="0" applyNumberFormat="1" applyFont="1" applyFill="1" applyBorder="1" applyAlignment="1" applyProtection="1">
      <alignment horizontal="center"/>
    </xf>
    <xf numFmtId="49" fontId="2" fillId="6" borderId="7" xfId="0" applyNumberFormat="1" applyFont="1" applyFill="1" applyBorder="1" applyAlignment="1" applyProtection="1">
      <alignment horizontal="center"/>
    </xf>
    <xf numFmtId="164" fontId="2" fillId="6" borderId="7" xfId="0" applyNumberFormat="1" applyFont="1" applyFill="1" applyBorder="1" applyAlignment="1" applyProtection="1">
      <alignment horizontal="center"/>
    </xf>
    <xf numFmtId="49" fontId="0" fillId="6" borderId="7" xfId="0" applyNumberFormat="1" applyFill="1" applyBorder="1" applyAlignment="1" applyProtection="1">
      <alignment horizontal="center"/>
    </xf>
    <xf numFmtId="164" fontId="2" fillId="6" borderId="6" xfId="0" applyNumberFormat="1" applyFont="1" applyFill="1" applyBorder="1" applyAlignment="1" applyProtection="1">
      <alignment horizontal="center"/>
    </xf>
    <xf numFmtId="49" fontId="2" fillId="6" borderId="0" xfId="0" applyNumberFormat="1" applyFont="1" applyFill="1" applyBorder="1" applyAlignment="1" applyProtection="1">
      <alignment horizontal="center"/>
    </xf>
    <xf numFmtId="164" fontId="2" fillId="6" borderId="0" xfId="0" applyNumberFormat="1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49" fontId="4" fillId="6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1" fillId="5" borderId="0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center" vertical="center"/>
    </xf>
    <xf numFmtId="49" fontId="11" fillId="6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6" borderId="0" xfId="0" applyNumberFormat="1" applyFont="1" applyFill="1" applyBorder="1" applyAlignment="1" applyProtection="1">
      <alignment vertical="center"/>
    </xf>
    <xf numFmtId="49" fontId="14" fillId="3" borderId="3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123825</xdr:rowOff>
    </xdr:from>
    <xdr:to>
      <xdr:col>2</xdr:col>
      <xdr:colOff>0</xdr:colOff>
      <xdr:row>42</xdr:row>
      <xdr:rowOff>19050</xdr:rowOff>
    </xdr:to>
    <xdr:pic>
      <xdr:nvPicPr>
        <xdr:cNvPr id="5171" name="Picture 10" descr="Anagrama 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1428750</xdr:colOff>
      <xdr:row>39</xdr:row>
      <xdr:rowOff>19050</xdr:rowOff>
    </xdr:from>
    <xdr:to>
      <xdr:col>10</xdr:col>
      <xdr:colOff>2038350</xdr:colOff>
      <xdr:row>42</xdr:row>
      <xdr:rowOff>19050</xdr:rowOff>
    </xdr:to>
    <xdr:pic>
      <xdr:nvPicPr>
        <xdr:cNvPr id="5172" name="Picture 11" descr="FEDAS[1]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8097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24</xdr:row>
      <xdr:rowOff>50025</xdr:rowOff>
    </xdr:from>
    <xdr:to>
      <xdr:col>3</xdr:col>
      <xdr:colOff>23812</xdr:colOff>
      <xdr:row>26</xdr:row>
      <xdr:rowOff>150000</xdr:rowOff>
    </xdr:to>
    <xdr:pic>
      <xdr:nvPicPr>
        <xdr:cNvPr id="1096" name="Picture 10" descr="Anagrama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210759"/>
          <a:ext cx="819150" cy="48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650035</xdr:colOff>
      <xdr:row>24</xdr:row>
      <xdr:rowOff>65485</xdr:rowOff>
    </xdr:from>
    <xdr:to>
      <xdr:col>7</xdr:col>
      <xdr:colOff>102117</xdr:colOff>
      <xdr:row>26</xdr:row>
      <xdr:rowOff>129242</xdr:rowOff>
    </xdr:to>
    <xdr:pic>
      <xdr:nvPicPr>
        <xdr:cNvPr id="1097" name="Picture 11" descr="FEDAS[1]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0926" y="226219"/>
          <a:ext cx="499832" cy="45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97631</xdr:colOff>
      <xdr:row>24</xdr:row>
      <xdr:rowOff>50025</xdr:rowOff>
    </xdr:from>
    <xdr:to>
      <xdr:col>3</xdr:col>
      <xdr:colOff>23812</xdr:colOff>
      <xdr:row>26</xdr:row>
      <xdr:rowOff>149999</xdr:rowOff>
    </xdr:to>
    <xdr:pic>
      <xdr:nvPicPr>
        <xdr:cNvPr id="2" name="Picture 10" descr="An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211950"/>
          <a:ext cx="821531" cy="4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650035</xdr:colOff>
      <xdr:row>24</xdr:row>
      <xdr:rowOff>65485</xdr:rowOff>
    </xdr:from>
    <xdr:to>
      <xdr:col>7</xdr:col>
      <xdr:colOff>102117</xdr:colOff>
      <xdr:row>26</xdr:row>
      <xdr:rowOff>129241</xdr:rowOff>
    </xdr:to>
    <xdr:pic>
      <xdr:nvPicPr>
        <xdr:cNvPr id="3" name="Picture 11" descr="FEDAS[1]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8385" y="227410"/>
          <a:ext cx="499832" cy="454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97631</xdr:colOff>
      <xdr:row>24</xdr:row>
      <xdr:rowOff>50025</xdr:rowOff>
    </xdr:from>
    <xdr:to>
      <xdr:col>3</xdr:col>
      <xdr:colOff>23812</xdr:colOff>
      <xdr:row>26</xdr:row>
      <xdr:rowOff>149999</xdr:rowOff>
    </xdr:to>
    <xdr:pic>
      <xdr:nvPicPr>
        <xdr:cNvPr id="4" name="Picture 10" descr="Anagrama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" y="3936225"/>
          <a:ext cx="821531" cy="4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650035</xdr:colOff>
      <xdr:row>24</xdr:row>
      <xdr:rowOff>65485</xdr:rowOff>
    </xdr:from>
    <xdr:to>
      <xdr:col>7</xdr:col>
      <xdr:colOff>102117</xdr:colOff>
      <xdr:row>26</xdr:row>
      <xdr:rowOff>129241</xdr:rowOff>
    </xdr:to>
    <xdr:pic>
      <xdr:nvPicPr>
        <xdr:cNvPr id="5" name="Picture 11" descr="FEDAS[1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9360" y="3951685"/>
          <a:ext cx="499832" cy="454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celyvba.com/wp-content/uploads/2014/11/Calculo-del-NIF-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Ejemplo1"/>
      <sheetName val="Ejemplo2"/>
      <sheetName val="Fórmulas"/>
    </sheetNames>
    <sheetDataSet>
      <sheetData sheetId="0"/>
      <sheetData sheetId="1">
        <row r="3">
          <cell r="B3">
            <v>0</v>
          </cell>
          <cell r="C3" t="str">
            <v>T</v>
          </cell>
        </row>
        <row r="4">
          <cell r="B4">
            <v>1</v>
          </cell>
          <cell r="C4" t="str">
            <v>R</v>
          </cell>
        </row>
        <row r="5">
          <cell r="B5">
            <v>2</v>
          </cell>
          <cell r="C5" t="str">
            <v>W</v>
          </cell>
        </row>
        <row r="6">
          <cell r="B6">
            <v>3</v>
          </cell>
          <cell r="C6" t="str">
            <v>A</v>
          </cell>
        </row>
        <row r="7">
          <cell r="B7">
            <v>4</v>
          </cell>
          <cell r="C7" t="str">
            <v>G</v>
          </cell>
        </row>
        <row r="8">
          <cell r="B8">
            <v>5</v>
          </cell>
          <cell r="C8" t="str">
            <v>M</v>
          </cell>
        </row>
        <row r="9">
          <cell r="B9">
            <v>6</v>
          </cell>
          <cell r="C9" t="str">
            <v>Y</v>
          </cell>
        </row>
        <row r="10">
          <cell r="B10">
            <v>7</v>
          </cell>
          <cell r="C10" t="str">
            <v>F</v>
          </cell>
        </row>
        <row r="11">
          <cell r="B11">
            <v>8</v>
          </cell>
          <cell r="C11" t="str">
            <v>P</v>
          </cell>
        </row>
        <row r="12">
          <cell r="B12">
            <v>9</v>
          </cell>
          <cell r="C12" t="str">
            <v>D</v>
          </cell>
        </row>
        <row r="13">
          <cell r="B13">
            <v>10</v>
          </cell>
          <cell r="C13" t="str">
            <v>X</v>
          </cell>
        </row>
        <row r="14">
          <cell r="B14">
            <v>11</v>
          </cell>
          <cell r="C14" t="str">
            <v>B</v>
          </cell>
        </row>
        <row r="15">
          <cell r="B15">
            <v>12</v>
          </cell>
          <cell r="C15" t="str">
            <v>N</v>
          </cell>
        </row>
        <row r="16">
          <cell r="B16">
            <v>13</v>
          </cell>
          <cell r="C16" t="str">
            <v>J</v>
          </cell>
        </row>
        <row r="17">
          <cell r="B17">
            <v>14</v>
          </cell>
          <cell r="C17" t="str">
            <v>Z</v>
          </cell>
        </row>
        <row r="18">
          <cell r="B18">
            <v>15</v>
          </cell>
          <cell r="C18" t="str">
            <v>S</v>
          </cell>
        </row>
        <row r="19">
          <cell r="B19">
            <v>16</v>
          </cell>
          <cell r="C19" t="str">
            <v>Q</v>
          </cell>
        </row>
        <row r="20">
          <cell r="B20">
            <v>17</v>
          </cell>
          <cell r="C20" t="str">
            <v>V</v>
          </cell>
        </row>
        <row r="21">
          <cell r="B21">
            <v>18</v>
          </cell>
          <cell r="C21" t="str">
            <v>H</v>
          </cell>
        </row>
        <row r="22">
          <cell r="B22">
            <v>19</v>
          </cell>
          <cell r="C22" t="str">
            <v>L</v>
          </cell>
        </row>
        <row r="23">
          <cell r="B23">
            <v>20</v>
          </cell>
          <cell r="C23" t="str">
            <v>C</v>
          </cell>
        </row>
        <row r="24">
          <cell r="B24">
            <v>21</v>
          </cell>
          <cell r="C24" t="str">
            <v>K</v>
          </cell>
        </row>
        <row r="25">
          <cell r="B25">
            <v>22</v>
          </cell>
          <cell r="C25" t="str">
            <v>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544"/>
  <sheetViews>
    <sheetView tabSelected="1" zoomScaleNormal="100" workbookViewId="0">
      <selection activeCell="C45" sqref="C45"/>
    </sheetView>
  </sheetViews>
  <sheetFormatPr baseColWidth="10" defaultColWidth="0" defaultRowHeight="9.9499999999999993" customHeight="1" zeroHeight="1" x14ac:dyDescent="0.2"/>
  <cols>
    <col min="1" max="1" width="3.7109375" style="8" customWidth="1"/>
    <col min="2" max="2" width="15.28515625" style="9" customWidth="1"/>
    <col min="3" max="3" width="20.7109375" style="9" customWidth="1"/>
    <col min="4" max="4" width="13.7109375" style="8" customWidth="1"/>
    <col min="5" max="5" width="30.7109375" style="9" customWidth="1"/>
    <col min="6" max="6" width="6.140625" style="9" bestFit="1" customWidth="1"/>
    <col min="7" max="7" width="12.7109375" style="9" customWidth="1"/>
    <col min="8" max="8" width="11.7109375" style="9" bestFit="1" customWidth="1"/>
    <col min="9" max="9" width="13.7109375" style="9" bestFit="1" customWidth="1"/>
    <col min="10" max="10" width="9.140625" style="9" bestFit="1" customWidth="1"/>
    <col min="11" max="11" width="30.7109375" style="10" customWidth="1"/>
    <col min="12" max="12" width="3.7109375" style="8" customWidth="1"/>
    <col min="13" max="13" width="3.7109375" style="9" hidden="1" customWidth="1"/>
    <col min="14" max="14" width="3.7109375" style="8" hidden="1" customWidth="1"/>
    <col min="15" max="15" width="11.42578125" style="8" hidden="1" customWidth="1"/>
    <col min="16" max="22" width="3.7109375" style="8" hidden="1" customWidth="1"/>
    <col min="23" max="16384" width="11.42578125" style="8" hidden="1"/>
  </cols>
  <sheetData>
    <row r="1" spans="3:10" ht="12.75" x14ac:dyDescent="0.2"/>
    <row r="2" spans="3:10" ht="12.75" hidden="1" x14ac:dyDescent="0.2">
      <c r="C2" s="23" t="s">
        <v>46</v>
      </c>
      <c r="J2" s="8"/>
    </row>
    <row r="3" spans="3:10" ht="12.75" hidden="1" x14ac:dyDescent="0.2">
      <c r="C3" s="23" t="s">
        <v>38</v>
      </c>
      <c r="J3" s="8"/>
    </row>
    <row r="4" spans="3:10" ht="12.75" hidden="1" x14ac:dyDescent="0.2">
      <c r="C4" s="23" t="s">
        <v>88</v>
      </c>
      <c r="J4" s="8"/>
    </row>
    <row r="5" spans="3:10" ht="12.75" hidden="1" x14ac:dyDescent="0.2">
      <c r="C5" s="23" t="s">
        <v>65</v>
      </c>
      <c r="J5" s="8"/>
    </row>
    <row r="6" spans="3:10" ht="12.75" hidden="1" x14ac:dyDescent="0.2">
      <c r="C6" s="23" t="s">
        <v>45</v>
      </c>
      <c r="J6" s="8"/>
    </row>
    <row r="7" spans="3:10" ht="12.75" hidden="1" x14ac:dyDescent="0.2">
      <c r="C7" s="23" t="s">
        <v>66</v>
      </c>
      <c r="J7" s="8"/>
    </row>
    <row r="8" spans="3:10" ht="12.75" hidden="1" x14ac:dyDescent="0.2">
      <c r="C8" s="23" t="s">
        <v>43</v>
      </c>
      <c r="J8" s="8"/>
    </row>
    <row r="9" spans="3:10" ht="12.75" hidden="1" x14ac:dyDescent="0.2">
      <c r="C9" s="23" t="s">
        <v>41</v>
      </c>
      <c r="J9" s="8"/>
    </row>
    <row r="10" spans="3:10" ht="12.75" hidden="1" x14ac:dyDescent="0.2">
      <c r="C10" s="23" t="s">
        <v>39</v>
      </c>
      <c r="J10" s="8"/>
    </row>
    <row r="11" spans="3:10" ht="12.75" hidden="1" x14ac:dyDescent="0.2">
      <c r="C11" s="23" t="s">
        <v>67</v>
      </c>
      <c r="J11" s="8"/>
    </row>
    <row r="12" spans="3:10" ht="12.75" hidden="1" x14ac:dyDescent="0.2">
      <c r="C12" s="23" t="s">
        <v>44</v>
      </c>
      <c r="J12" s="8"/>
    </row>
    <row r="13" spans="3:10" ht="12.75" hidden="1" x14ac:dyDescent="0.2">
      <c r="C13" s="23" t="s">
        <v>59</v>
      </c>
      <c r="J13" s="8"/>
    </row>
    <row r="14" spans="3:10" ht="12.75" hidden="1" x14ac:dyDescent="0.2">
      <c r="C14" s="23" t="s">
        <v>68</v>
      </c>
      <c r="J14" s="8"/>
    </row>
    <row r="15" spans="3:10" ht="12.75" hidden="1" x14ac:dyDescent="0.2">
      <c r="C15" s="23" t="s">
        <v>89</v>
      </c>
      <c r="J15" s="8"/>
    </row>
    <row r="16" spans="3:10" ht="12.75" hidden="1" x14ac:dyDescent="0.2">
      <c r="C16" s="23" t="s">
        <v>40</v>
      </c>
      <c r="J16" s="8"/>
    </row>
    <row r="17" spans="3:10" ht="12.75" hidden="1" x14ac:dyDescent="0.2">
      <c r="C17" s="23" t="s">
        <v>69</v>
      </c>
      <c r="J17" s="8"/>
    </row>
    <row r="18" spans="3:10" ht="12.75" hidden="1" x14ac:dyDescent="0.2">
      <c r="C18" s="23" t="s">
        <v>61</v>
      </c>
      <c r="J18" s="8"/>
    </row>
    <row r="19" spans="3:10" ht="12.75" hidden="1" x14ac:dyDescent="0.2">
      <c r="C19" s="23" t="s">
        <v>49</v>
      </c>
      <c r="J19" s="8"/>
    </row>
    <row r="20" spans="3:10" ht="12.75" hidden="1" x14ac:dyDescent="0.2">
      <c r="C20" s="23" t="s">
        <v>60</v>
      </c>
      <c r="J20" s="8"/>
    </row>
    <row r="21" spans="3:10" ht="12.75" hidden="1" x14ac:dyDescent="0.2">
      <c r="C21" s="23" t="s">
        <v>70</v>
      </c>
      <c r="J21" s="8"/>
    </row>
    <row r="22" spans="3:10" ht="12.75" hidden="1" x14ac:dyDescent="0.2">
      <c r="C22" s="24" t="s">
        <v>48</v>
      </c>
      <c r="J22" s="8"/>
    </row>
    <row r="23" spans="3:10" ht="12.75" hidden="1" x14ac:dyDescent="0.2">
      <c r="C23" s="23" t="s">
        <v>42</v>
      </c>
      <c r="J23" s="8"/>
    </row>
    <row r="24" spans="3:10" ht="12.75" hidden="1" x14ac:dyDescent="0.2">
      <c r="C24" s="23" t="s">
        <v>71</v>
      </c>
      <c r="J24" s="8"/>
    </row>
    <row r="25" spans="3:10" ht="12.75" hidden="1" x14ac:dyDescent="0.2">
      <c r="C25" s="23" t="s">
        <v>72</v>
      </c>
      <c r="J25" s="8"/>
    </row>
    <row r="26" spans="3:10" ht="12.75" hidden="1" x14ac:dyDescent="0.2">
      <c r="C26" s="23" t="s">
        <v>47</v>
      </c>
      <c r="J26" s="8"/>
    </row>
    <row r="27" spans="3:10" ht="12.75" hidden="1" x14ac:dyDescent="0.2">
      <c r="C27" s="23" t="s">
        <v>50</v>
      </c>
      <c r="J27" s="8"/>
    </row>
    <row r="28" spans="3:10" ht="12.75" hidden="1" x14ac:dyDescent="0.2">
      <c r="C28" s="23" t="s">
        <v>73</v>
      </c>
      <c r="J28" s="8"/>
    </row>
    <row r="29" spans="3:10" ht="12.75" hidden="1" x14ac:dyDescent="0.2">
      <c r="C29" s="23" t="s">
        <v>52</v>
      </c>
      <c r="J29" s="8"/>
    </row>
    <row r="30" spans="3:10" ht="12.75" hidden="1" x14ac:dyDescent="0.2">
      <c r="C30" s="23" t="s">
        <v>58</v>
      </c>
    </row>
    <row r="31" spans="3:10" ht="12.75" hidden="1" x14ac:dyDescent="0.2">
      <c r="C31" s="23" t="s">
        <v>54</v>
      </c>
    </row>
    <row r="32" spans="3:10" ht="12.75" hidden="1" x14ac:dyDescent="0.2">
      <c r="C32" s="23" t="s">
        <v>56</v>
      </c>
    </row>
    <row r="33" spans="1:25" ht="12.75" hidden="1" x14ac:dyDescent="0.2">
      <c r="B33" s="8"/>
      <c r="C33" s="23" t="s">
        <v>57</v>
      </c>
      <c r="E33" s="8"/>
      <c r="F33" s="8"/>
      <c r="G33" s="8"/>
      <c r="H33" s="8"/>
      <c r="I33" s="8"/>
      <c r="J33" s="8"/>
      <c r="K33" s="8"/>
      <c r="M33" s="8"/>
      <c r="N33" s="9"/>
      <c r="O33" s="11" t="s">
        <v>51</v>
      </c>
      <c r="Q33" s="9"/>
      <c r="R33" s="9"/>
      <c r="S33" s="9"/>
      <c r="T33" s="9"/>
      <c r="U33" s="9"/>
      <c r="V33" s="9"/>
      <c r="W33" s="10"/>
      <c r="Y33" s="9"/>
    </row>
    <row r="34" spans="1:25" ht="12.75" hidden="1" x14ac:dyDescent="0.2">
      <c r="B34" s="8"/>
      <c r="C34" s="23" t="s">
        <v>63</v>
      </c>
      <c r="E34" s="8"/>
      <c r="F34" s="8"/>
      <c r="G34" s="8"/>
      <c r="H34" s="8"/>
      <c r="I34" s="8"/>
      <c r="J34" s="8"/>
      <c r="K34" s="8"/>
      <c r="M34" s="8"/>
      <c r="N34" s="9"/>
      <c r="O34" s="11"/>
      <c r="Q34" s="9"/>
      <c r="R34" s="9"/>
      <c r="S34" s="9"/>
      <c r="T34" s="9"/>
      <c r="U34" s="9"/>
      <c r="V34" s="9"/>
      <c r="W34" s="10"/>
      <c r="Y34" s="9"/>
    </row>
    <row r="35" spans="1:25" ht="12.75" hidden="1" x14ac:dyDescent="0.2">
      <c r="C35" s="23" t="s">
        <v>51</v>
      </c>
    </row>
    <row r="36" spans="1:25" ht="12.75" hidden="1" x14ac:dyDescent="0.2">
      <c r="C36" s="23" t="s">
        <v>55</v>
      </c>
    </row>
    <row r="37" spans="1:25" ht="12.75" hidden="1" x14ac:dyDescent="0.2">
      <c r="C37" s="23" t="s">
        <v>74</v>
      </c>
    </row>
    <row r="38" spans="1:25" ht="12.75" hidden="1" x14ac:dyDescent="0.2">
      <c r="C38" s="23" t="s">
        <v>53</v>
      </c>
    </row>
    <row r="39" spans="1:25" ht="12.75" hidden="1" x14ac:dyDescent="0.2">
      <c r="J39" s="8"/>
    </row>
    <row r="40" spans="1:25" ht="12.75" x14ac:dyDescent="0.2">
      <c r="H40" s="8"/>
      <c r="I40" s="8"/>
      <c r="J40" s="8"/>
    </row>
    <row r="41" spans="1:25" s="76" customFormat="1" ht="18" x14ac:dyDescent="0.2">
      <c r="A41" s="76" t="s">
        <v>33</v>
      </c>
    </row>
    <row r="42" spans="1:25" ht="12.75" x14ac:dyDescent="0.2">
      <c r="B42" s="11"/>
      <c r="C42" s="11"/>
      <c r="D42" s="11"/>
      <c r="E42" s="11"/>
      <c r="F42" s="11"/>
      <c r="G42" s="11"/>
      <c r="H42" s="11"/>
      <c r="I42" s="11"/>
      <c r="J42" s="8"/>
    </row>
    <row r="43" spans="1:25" ht="15.75" x14ac:dyDescent="0.2">
      <c r="A43" s="75" t="s">
        <v>31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1:25" ht="15.75" x14ac:dyDescent="0.2">
      <c r="B44" s="8"/>
      <c r="C44" s="12"/>
      <c r="D44" s="12"/>
      <c r="E44" s="12"/>
      <c r="F44" s="12"/>
      <c r="G44" s="12"/>
      <c r="H44" s="12"/>
      <c r="I44" s="12"/>
      <c r="J44" s="12"/>
    </row>
    <row r="45" spans="1:25" ht="15.75" x14ac:dyDescent="0.2">
      <c r="B45" s="13" t="s">
        <v>15</v>
      </c>
      <c r="C45" s="14"/>
      <c r="D45" s="12" t="s">
        <v>76</v>
      </c>
      <c r="E45" s="14"/>
      <c r="F45" s="12"/>
      <c r="G45" s="12"/>
      <c r="H45" s="12"/>
      <c r="I45" s="12"/>
      <c r="J45" s="12"/>
    </row>
    <row r="46" spans="1:25" ht="15.75" x14ac:dyDescent="0.2">
      <c r="B46" s="13" t="s">
        <v>14</v>
      </c>
      <c r="C46" s="77"/>
      <c r="D46" s="77"/>
      <c r="E46" s="12"/>
      <c r="F46" s="12"/>
      <c r="G46" s="12"/>
      <c r="H46" s="12"/>
      <c r="I46" s="12"/>
      <c r="J46" s="12"/>
    </row>
    <row r="47" spans="1:25" ht="15.75" x14ac:dyDescent="0.2">
      <c r="B47" s="8"/>
      <c r="C47" s="12"/>
      <c r="D47" s="12"/>
      <c r="E47" s="12"/>
      <c r="F47" s="12"/>
      <c r="G47" s="12"/>
      <c r="H47" s="12"/>
      <c r="I47" s="12"/>
      <c r="J47" s="12"/>
    </row>
    <row r="48" spans="1:25" ht="15.75" x14ac:dyDescent="0.2">
      <c r="B48" s="13" t="s">
        <v>34</v>
      </c>
      <c r="C48" s="15"/>
      <c r="D48" s="12"/>
      <c r="E48" s="12"/>
      <c r="F48" s="12"/>
      <c r="G48" s="12"/>
      <c r="H48" s="12"/>
      <c r="I48" s="12"/>
      <c r="J48" s="12"/>
    </row>
    <row r="49" spans="2:11" ht="15.75" x14ac:dyDescent="0.2">
      <c r="B49" s="8"/>
      <c r="C49" s="12"/>
      <c r="D49" s="12"/>
      <c r="E49" s="12"/>
      <c r="F49" s="12"/>
      <c r="G49" s="12"/>
      <c r="H49" s="12"/>
      <c r="I49" s="12"/>
      <c r="J49" s="12"/>
    </row>
    <row r="50" spans="2:11" ht="15.75" x14ac:dyDescent="0.2">
      <c r="B50" s="13" t="s">
        <v>25</v>
      </c>
      <c r="C50" s="16"/>
      <c r="D50" s="12"/>
      <c r="E50" s="12"/>
      <c r="F50" s="12"/>
      <c r="G50" s="12"/>
      <c r="H50" s="12"/>
      <c r="I50" s="12"/>
      <c r="J50" s="12"/>
    </row>
    <row r="51" spans="2:11" ht="15.75" x14ac:dyDescent="0.2">
      <c r="B51" s="13" t="s">
        <v>16</v>
      </c>
      <c r="C51" s="15"/>
      <c r="D51" s="12" t="s">
        <v>36</v>
      </c>
      <c r="E51" s="17"/>
      <c r="F51" s="12" t="s">
        <v>37</v>
      </c>
      <c r="G51" s="18"/>
      <c r="H51" s="12" t="s">
        <v>27</v>
      </c>
      <c r="I51" s="19"/>
      <c r="J51" s="12" t="s">
        <v>32</v>
      </c>
      <c r="K51" s="15"/>
    </row>
    <row r="52" spans="2:11" ht="15.75" x14ac:dyDescent="0.2">
      <c r="B52" s="8"/>
      <c r="C52" s="12"/>
      <c r="D52" s="12"/>
      <c r="E52" s="12"/>
      <c r="F52" s="12"/>
      <c r="G52" s="12"/>
      <c r="H52" s="12"/>
      <c r="I52" s="12"/>
      <c r="J52" s="12"/>
    </row>
    <row r="53" spans="2:11" ht="15.75" x14ac:dyDescent="0.2">
      <c r="B53" s="13" t="s">
        <v>35</v>
      </c>
      <c r="C53" s="16"/>
      <c r="D53" s="12"/>
      <c r="E53" s="12"/>
      <c r="F53" s="12"/>
      <c r="G53" s="12"/>
      <c r="H53" s="12"/>
      <c r="I53" s="12"/>
      <c r="J53" s="12"/>
    </row>
    <row r="54" spans="2:11" ht="15.75" x14ac:dyDescent="0.2">
      <c r="B54" s="13" t="s">
        <v>16</v>
      </c>
      <c r="C54" s="15"/>
      <c r="D54" s="12" t="s">
        <v>36</v>
      </c>
      <c r="E54" s="17"/>
      <c r="F54" s="12" t="s">
        <v>37</v>
      </c>
      <c r="G54" s="18"/>
      <c r="H54" s="12" t="s">
        <v>27</v>
      </c>
      <c r="I54" s="19"/>
      <c r="J54" s="12" t="s">
        <v>32</v>
      </c>
      <c r="K54" s="15"/>
    </row>
    <row r="55" spans="2:11" ht="15.75" x14ac:dyDescent="0.2">
      <c r="B55" s="13"/>
      <c r="C55" s="15"/>
      <c r="D55" s="12"/>
      <c r="E55" s="17"/>
      <c r="F55" s="12"/>
      <c r="G55" s="18"/>
      <c r="H55" s="12"/>
      <c r="I55" s="19"/>
      <c r="J55" s="12"/>
      <c r="K55" s="15"/>
    </row>
    <row r="56" spans="2:11" ht="15.75" x14ac:dyDescent="0.2">
      <c r="B56" s="13"/>
      <c r="C56" s="15"/>
      <c r="D56" s="12"/>
      <c r="E56" s="17"/>
      <c r="F56" s="12"/>
      <c r="G56" s="18"/>
      <c r="H56" s="12"/>
      <c r="I56" s="19"/>
      <c r="J56" s="12"/>
      <c r="K56" s="15"/>
    </row>
    <row r="57" spans="2:11" ht="12.75" x14ac:dyDescent="0.2"/>
    <row r="58" spans="2:11" ht="12.75" hidden="1" x14ac:dyDescent="0.2"/>
    <row r="59" spans="2:11" ht="12.75" hidden="1" x14ac:dyDescent="0.2"/>
    <row r="60" spans="2:11" ht="12.75" hidden="1" x14ac:dyDescent="0.2"/>
    <row r="61" spans="2:11" ht="12.75" hidden="1" x14ac:dyDescent="0.2"/>
    <row r="62" spans="2:11" ht="12.75" hidden="1" x14ac:dyDescent="0.2"/>
    <row r="63" spans="2:11" ht="12.75" hidden="1" x14ac:dyDescent="0.2"/>
    <row r="64" spans="2:11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  <row r="65494" ht="12.75" hidden="1" x14ac:dyDescent="0.2"/>
    <row r="65495" ht="12.75" hidden="1" x14ac:dyDescent="0.2"/>
    <row r="65496" ht="12.75" hidden="1" x14ac:dyDescent="0.2"/>
    <row r="65497" ht="12.75" hidden="1" x14ac:dyDescent="0.2"/>
    <row r="65498" ht="12.75" hidden="1" x14ac:dyDescent="0.2"/>
    <row r="65499" ht="12.75" hidden="1" x14ac:dyDescent="0.2"/>
    <row r="65500" ht="12.75" hidden="1" x14ac:dyDescent="0.2"/>
    <row r="65501" ht="12.75" hidden="1" x14ac:dyDescent="0.2"/>
    <row r="65502" ht="12.75" hidden="1" x14ac:dyDescent="0.2"/>
    <row r="65503" ht="12.75" hidden="1" x14ac:dyDescent="0.2"/>
    <row r="65504" ht="12.75" hidden="1" x14ac:dyDescent="0.2"/>
    <row r="65505" ht="12.75" hidden="1" x14ac:dyDescent="0.2"/>
    <row r="65506" ht="12.75" hidden="1" x14ac:dyDescent="0.2"/>
    <row r="65507" ht="12.75" hidden="1" x14ac:dyDescent="0.2"/>
    <row r="65508" ht="12.75" hidden="1" x14ac:dyDescent="0.2"/>
    <row r="65509" ht="12.75" hidden="1" x14ac:dyDescent="0.2"/>
    <row r="65510" ht="12.75" hidden="1" x14ac:dyDescent="0.2"/>
    <row r="65511" ht="12.75" hidden="1" x14ac:dyDescent="0.2"/>
    <row r="65512" ht="12.75" hidden="1" x14ac:dyDescent="0.2"/>
    <row r="65513" ht="12.75" hidden="1" x14ac:dyDescent="0.2"/>
    <row r="65514" ht="12.75" hidden="1" x14ac:dyDescent="0.2"/>
    <row r="65515" ht="12.75" hidden="1" x14ac:dyDescent="0.2"/>
    <row r="65516" ht="12.75" hidden="1" x14ac:dyDescent="0.2"/>
    <row r="65517" ht="12.75" hidden="1" x14ac:dyDescent="0.2"/>
    <row r="65518" ht="12.75" hidden="1" x14ac:dyDescent="0.2"/>
    <row r="65519" ht="12.75" hidden="1" x14ac:dyDescent="0.2"/>
    <row r="65520" ht="12.75" hidden="1" x14ac:dyDescent="0.2"/>
    <row r="65521" ht="12.75" hidden="1" x14ac:dyDescent="0.2"/>
    <row r="65522" ht="12.75" hidden="1" x14ac:dyDescent="0.2"/>
    <row r="65523" ht="12.75" hidden="1" x14ac:dyDescent="0.2"/>
    <row r="65524" ht="12.75" hidden="1" x14ac:dyDescent="0.2"/>
    <row r="65525" ht="12.75" hidden="1" x14ac:dyDescent="0.2"/>
    <row r="65526" ht="12.75" hidden="1" x14ac:dyDescent="0.2"/>
    <row r="65527" ht="12.75" hidden="1" x14ac:dyDescent="0.2"/>
    <row r="65528" ht="12.75" hidden="1" x14ac:dyDescent="0.2"/>
    <row r="65529" ht="12.75" hidden="1" x14ac:dyDescent="0.2"/>
    <row r="65530" ht="12.75" hidden="1" x14ac:dyDescent="0.2"/>
    <row r="65531" ht="12.75" hidden="1" x14ac:dyDescent="0.2"/>
    <row r="65532" ht="12.75" hidden="1" x14ac:dyDescent="0.2"/>
    <row r="65533" ht="12.75" hidden="1" x14ac:dyDescent="0.2"/>
    <row r="65534" ht="12.75" hidden="1" x14ac:dyDescent="0.2"/>
    <row r="65535" ht="12.75" hidden="1" x14ac:dyDescent="0.2"/>
    <row r="65536" ht="12.75" hidden="1" x14ac:dyDescent="0.2"/>
    <row r="65537" ht="12.75" hidden="1" x14ac:dyDescent="0.2"/>
    <row r="65538" ht="9.9499999999999993" hidden="1" customHeight="1" x14ac:dyDescent="0.2"/>
    <row r="65539" ht="9.9499999999999993" hidden="1" customHeight="1" x14ac:dyDescent="0.2"/>
    <row r="65540" ht="9.9499999999999993" hidden="1" customHeight="1" x14ac:dyDescent="0.2"/>
    <row r="65541" ht="9.9499999999999993" hidden="1" customHeight="1" x14ac:dyDescent="0.2"/>
    <row r="65542" ht="9.9499999999999993" hidden="1" customHeight="1" x14ac:dyDescent="0.2"/>
    <row r="65543" ht="9.9499999999999993" hidden="1" customHeight="1" x14ac:dyDescent="0.2"/>
    <row r="65544" ht="9.9499999999999993" hidden="1" customHeight="1" x14ac:dyDescent="0.2"/>
  </sheetData>
  <sheetProtection algorithmName="SHA-512" hashValue="4loMlgE9lQVmO3aioAhe7wj0j25ydgCj+vOWnvGObSIERxj5kX5m3jLMiVLsrB5s1Osxb/7DThrsQ6o0Ivw+gA==" saltValue="0vZeUIjFXhSefCfTNBB/NA==" spinCount="100000" sheet="1" selectLockedCells="1"/>
  <mergeCells count="3">
    <mergeCell ref="A43:L43"/>
    <mergeCell ref="A41:XFD41"/>
    <mergeCell ref="C46:D46"/>
  </mergeCells>
  <dataValidations count="3">
    <dataValidation type="list" allowBlank="1" showInputMessage="1" showErrorMessage="1" sqref="C48" xr:uid="{00000000-0002-0000-0000-000000000000}">
      <formula1>$C$1:$C$38</formula1>
    </dataValidation>
    <dataValidation type="date" operator="greaterThan" allowBlank="1" showInputMessage="1" showErrorMessage="1" sqref="C45" xr:uid="{00000000-0002-0000-0000-000001000000}">
      <formula1>43831</formula1>
    </dataValidation>
    <dataValidation type="date" operator="greaterThan" showInputMessage="1" showErrorMessage="1" sqref="E45" xr:uid="{00000000-0002-0000-0000-000002000000}">
      <formula1>C45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AE234"/>
  <sheetViews>
    <sheetView showGridLines="0" topLeftCell="A24" zoomScale="160" zoomScaleNormal="160" workbookViewId="0">
      <selection activeCell="B35" sqref="B35"/>
    </sheetView>
  </sheetViews>
  <sheetFormatPr baseColWidth="10" defaultColWidth="0" defaultRowHeight="12.75" zeroHeight="1" x14ac:dyDescent="0.2"/>
  <cols>
    <col min="1" max="1" width="2.7109375" style="7" customWidth="1"/>
    <col min="2" max="2" width="10.7109375" style="6" customWidth="1"/>
    <col min="3" max="3" width="65.5703125" style="6" hidden="1" customWidth="1"/>
    <col min="4" max="4" width="4.7109375" style="6" customWidth="1"/>
    <col min="5" max="5" width="10.42578125" style="6" customWidth="1"/>
    <col min="6" max="6" width="4.7109375" style="31" customWidth="1"/>
    <col min="7" max="7" width="15.7109375" style="6" customWidth="1"/>
    <col min="8" max="8" width="2.7109375" style="6" customWidth="1"/>
    <col min="9" max="9" width="3.7109375" style="7" hidden="1" customWidth="1"/>
    <col min="10" max="10" width="11.42578125" style="7" hidden="1" customWidth="1"/>
    <col min="11" max="13" width="3.7109375" style="7" hidden="1" customWidth="1"/>
    <col min="14" max="19" width="0" style="7" hidden="1" customWidth="1"/>
    <col min="20" max="21" width="3.7109375" style="7" hidden="1" customWidth="1"/>
    <col min="22" max="22" width="11.42578125" style="7" hidden="1" customWidth="1"/>
    <col min="23" max="31" width="3.7109375" style="7" hidden="1" customWidth="1"/>
    <col min="32" max="16384" width="11.42578125" style="7" hidden="1"/>
  </cols>
  <sheetData>
    <row r="1" spans="2:8" s="35" customFormat="1" hidden="1" x14ac:dyDescent="0.2">
      <c r="B1" s="32"/>
      <c r="C1" s="32"/>
      <c r="D1" s="33" t="s">
        <v>21</v>
      </c>
      <c r="E1" s="32"/>
      <c r="F1" s="34"/>
      <c r="G1" s="32"/>
      <c r="H1" s="32"/>
    </row>
    <row r="2" spans="2:8" s="35" customFormat="1" hidden="1" x14ac:dyDescent="0.2">
      <c r="B2" s="32"/>
      <c r="C2" s="32"/>
      <c r="D2" s="33" t="s">
        <v>22</v>
      </c>
      <c r="E2" s="32"/>
      <c r="F2" s="34"/>
      <c r="G2" s="32" t="s">
        <v>0</v>
      </c>
      <c r="H2" s="32"/>
    </row>
    <row r="3" spans="2:8" s="35" customFormat="1" hidden="1" x14ac:dyDescent="0.2">
      <c r="B3" s="32"/>
      <c r="C3" s="32"/>
      <c r="D3" s="33" t="s">
        <v>23</v>
      </c>
      <c r="E3" s="32"/>
      <c r="F3" s="34"/>
      <c r="G3" s="32" t="s">
        <v>1</v>
      </c>
      <c r="H3" s="32"/>
    </row>
    <row r="4" spans="2:8" s="35" customFormat="1" hidden="1" x14ac:dyDescent="0.2">
      <c r="B4" s="32"/>
      <c r="C4" s="32"/>
      <c r="D4" s="33" t="s">
        <v>24</v>
      </c>
      <c r="E4" s="32"/>
      <c r="F4" s="34"/>
      <c r="G4" s="32" t="s">
        <v>26</v>
      </c>
      <c r="H4" s="32"/>
    </row>
    <row r="5" spans="2:8" s="35" customFormat="1" hidden="1" x14ac:dyDescent="0.2">
      <c r="B5" s="32"/>
      <c r="C5" s="32"/>
      <c r="D5" s="33" t="s">
        <v>20</v>
      </c>
      <c r="E5" s="32"/>
      <c r="F5" s="34"/>
      <c r="G5" s="32" t="s">
        <v>2</v>
      </c>
      <c r="H5" s="32"/>
    </row>
    <row r="6" spans="2:8" s="35" customFormat="1" hidden="1" x14ac:dyDescent="0.2">
      <c r="B6" s="32"/>
      <c r="C6" s="32"/>
      <c r="D6" s="32"/>
      <c r="E6" s="32"/>
      <c r="F6" s="34"/>
      <c r="G6" s="32" t="s">
        <v>3</v>
      </c>
      <c r="H6" s="32"/>
    </row>
    <row r="7" spans="2:8" s="35" customFormat="1" hidden="1" x14ac:dyDescent="0.2">
      <c r="B7" s="32"/>
      <c r="C7" s="32"/>
      <c r="D7" s="32"/>
      <c r="E7" s="32"/>
      <c r="F7" s="36"/>
      <c r="G7" s="32" t="s">
        <v>4</v>
      </c>
      <c r="H7" s="32"/>
    </row>
    <row r="8" spans="2:8" s="35" customFormat="1" hidden="1" x14ac:dyDescent="0.2">
      <c r="B8" s="32"/>
      <c r="C8" s="32"/>
      <c r="D8" s="32"/>
      <c r="E8" s="32"/>
      <c r="F8" s="36"/>
      <c r="G8" s="32" t="s">
        <v>5</v>
      </c>
      <c r="H8" s="32"/>
    </row>
    <row r="9" spans="2:8" s="35" customFormat="1" hidden="1" x14ac:dyDescent="0.2">
      <c r="B9" s="32"/>
      <c r="C9" s="32"/>
      <c r="D9" s="32"/>
      <c r="E9" s="32"/>
      <c r="F9" s="34"/>
      <c r="G9" s="32" t="s">
        <v>6</v>
      </c>
      <c r="H9" s="32"/>
    </row>
    <row r="10" spans="2:8" s="35" customFormat="1" hidden="1" x14ac:dyDescent="0.2">
      <c r="B10" s="32"/>
      <c r="C10" s="32"/>
      <c r="D10" s="32"/>
      <c r="E10" s="32"/>
      <c r="F10" s="34"/>
      <c r="G10" s="32" t="s">
        <v>7</v>
      </c>
      <c r="H10" s="32"/>
    </row>
    <row r="11" spans="2:8" s="35" customFormat="1" hidden="1" x14ac:dyDescent="0.2">
      <c r="B11" s="32"/>
      <c r="C11" s="32"/>
      <c r="D11" s="32"/>
      <c r="E11" s="32"/>
      <c r="F11" s="34"/>
      <c r="G11" s="32" t="s">
        <v>8</v>
      </c>
      <c r="H11" s="32"/>
    </row>
    <row r="12" spans="2:8" s="35" customFormat="1" hidden="1" x14ac:dyDescent="0.2">
      <c r="B12" s="32"/>
      <c r="C12" s="32"/>
      <c r="D12" s="32"/>
      <c r="E12" s="32"/>
      <c r="F12" s="34"/>
      <c r="G12" s="32" t="s">
        <v>9</v>
      </c>
      <c r="H12" s="32"/>
    </row>
    <row r="13" spans="2:8" s="35" customFormat="1" hidden="1" x14ac:dyDescent="0.2">
      <c r="B13" s="32"/>
      <c r="C13" s="32"/>
      <c r="D13" s="32"/>
      <c r="E13" s="32"/>
      <c r="F13" s="34"/>
      <c r="G13" s="32" t="s">
        <v>10</v>
      </c>
      <c r="H13" s="32"/>
    </row>
    <row r="14" spans="2:8" s="35" customFormat="1" hidden="1" x14ac:dyDescent="0.2">
      <c r="B14" s="32"/>
      <c r="C14" s="32"/>
      <c r="D14" s="32"/>
      <c r="E14" s="32"/>
      <c r="F14" s="34"/>
      <c r="G14" s="32" t="s">
        <v>28</v>
      </c>
      <c r="H14" s="32"/>
    </row>
    <row r="15" spans="2:8" s="35" customFormat="1" hidden="1" x14ac:dyDescent="0.2">
      <c r="B15" s="32"/>
      <c r="C15" s="32"/>
      <c r="D15" s="32"/>
      <c r="E15" s="32"/>
      <c r="F15" s="34"/>
      <c r="G15" s="32" t="s">
        <v>29</v>
      </c>
      <c r="H15" s="32"/>
    </row>
    <row r="16" spans="2:8" s="35" customFormat="1" hidden="1" x14ac:dyDescent="0.2">
      <c r="B16" s="32"/>
      <c r="C16" s="32"/>
      <c r="D16" s="32"/>
      <c r="E16" s="32"/>
      <c r="F16" s="34"/>
      <c r="G16" s="32" t="s">
        <v>30</v>
      </c>
      <c r="H16" s="32"/>
    </row>
    <row r="17" spans="1:8" s="35" customFormat="1" hidden="1" x14ac:dyDescent="0.2">
      <c r="B17" s="32"/>
      <c r="C17" s="32"/>
      <c r="D17" s="32"/>
      <c r="E17" s="32"/>
      <c r="F17" s="34"/>
      <c r="G17" s="32" t="s">
        <v>62</v>
      </c>
      <c r="H17" s="32"/>
    </row>
    <row r="18" spans="1:8" s="35" customFormat="1" hidden="1" x14ac:dyDescent="0.2">
      <c r="B18" s="32"/>
      <c r="C18" s="32"/>
      <c r="D18" s="32"/>
      <c r="E18" s="32"/>
      <c r="F18" s="34"/>
      <c r="G18" s="32" t="s">
        <v>11</v>
      </c>
      <c r="H18" s="32"/>
    </row>
    <row r="19" spans="1:8" s="35" customFormat="1" hidden="1" x14ac:dyDescent="0.2">
      <c r="B19" s="32"/>
      <c r="C19" s="32"/>
      <c r="D19" s="32"/>
      <c r="E19" s="32"/>
      <c r="F19" s="34"/>
      <c r="G19" s="32" t="s">
        <v>12</v>
      </c>
      <c r="H19" s="32"/>
    </row>
    <row r="20" spans="1:8" s="35" customFormat="1" hidden="1" x14ac:dyDescent="0.2">
      <c r="B20" s="32"/>
      <c r="C20" s="32"/>
      <c r="D20" s="32"/>
      <c r="E20" s="32"/>
      <c r="F20" s="34"/>
      <c r="G20" s="32" t="s">
        <v>13</v>
      </c>
      <c r="H20" s="32"/>
    </row>
    <row r="21" spans="1:8" s="35" customFormat="1" hidden="1" x14ac:dyDescent="0.2">
      <c r="B21" s="32"/>
      <c r="C21" s="32"/>
      <c r="D21" s="32"/>
      <c r="E21" s="32"/>
      <c r="F21" s="34"/>
      <c r="G21" s="33" t="s">
        <v>77</v>
      </c>
      <c r="H21" s="32"/>
    </row>
    <row r="22" spans="1:8" s="35" customFormat="1" hidden="1" x14ac:dyDescent="0.2">
      <c r="B22" s="32"/>
      <c r="C22" s="32"/>
      <c r="D22" s="32"/>
      <c r="E22" s="32"/>
      <c r="F22" s="34"/>
      <c r="G22" s="33" t="s">
        <v>78</v>
      </c>
      <c r="H22" s="32"/>
    </row>
    <row r="23" spans="1:8" s="35" customFormat="1" hidden="1" x14ac:dyDescent="0.2">
      <c r="B23" s="32"/>
      <c r="C23" s="32"/>
      <c r="D23" s="32"/>
      <c r="E23" s="32"/>
      <c r="F23" s="34"/>
      <c r="G23" s="33" t="s">
        <v>79</v>
      </c>
      <c r="H23" s="32"/>
    </row>
    <row r="24" spans="1:8" s="35" customFormat="1" x14ac:dyDescent="0.2">
      <c r="B24" s="32"/>
      <c r="C24" s="32"/>
      <c r="D24" s="32"/>
      <c r="E24" s="32"/>
      <c r="F24" s="34"/>
      <c r="G24" s="32"/>
      <c r="H24" s="32"/>
    </row>
    <row r="25" spans="1:8" s="3" customFormat="1" x14ac:dyDescent="0.2">
      <c r="B25" s="2"/>
      <c r="C25" s="2"/>
      <c r="D25" s="2"/>
      <c r="E25" s="2"/>
      <c r="F25" s="29"/>
      <c r="G25" s="2"/>
      <c r="H25" s="2"/>
    </row>
    <row r="26" spans="1:8" s="21" customFormat="1" ht="18" x14ac:dyDescent="0.2">
      <c r="A26" s="79" t="s">
        <v>64</v>
      </c>
      <c r="B26" s="79"/>
      <c r="C26" s="79"/>
      <c r="D26" s="79"/>
      <c r="E26" s="79"/>
      <c r="F26" s="79"/>
      <c r="G26" s="79"/>
      <c r="H26" s="79"/>
    </row>
    <row r="27" spans="1:8" s="3" customFormat="1" x14ac:dyDescent="0.2">
      <c r="B27" s="4"/>
      <c r="C27" s="4"/>
      <c r="D27" s="4"/>
      <c r="E27" s="4"/>
      <c r="F27" s="30"/>
      <c r="G27" s="4"/>
      <c r="H27" s="2"/>
    </row>
    <row r="28" spans="1:8" s="22" customFormat="1" ht="20.25" customHeight="1" x14ac:dyDescent="0.2">
      <c r="A28" s="78" t="s">
        <v>80</v>
      </c>
      <c r="B28" s="78"/>
      <c r="C28" s="78"/>
      <c r="D28" s="78"/>
      <c r="E28" s="78"/>
      <c r="F28" s="78"/>
      <c r="G28" s="78"/>
      <c r="H28" s="78"/>
    </row>
    <row r="29" spans="1:8" s="37" customFormat="1" x14ac:dyDescent="0.2">
      <c r="B29" s="43" t="s">
        <v>15</v>
      </c>
      <c r="C29" s="25"/>
      <c r="D29" s="83" t="str">
        <f>CONCATENATE(IF('Datos Club'!C45&lt;&gt;"",TEXT('Datos Club'!C45,"dd/mm/aaaaa"),""),IF('Datos Club'!E45&lt;&gt;""," - "&amp;TEXT('Datos Club'!E45,"dd/mm/aaaaa"),""))</f>
        <v/>
      </c>
      <c r="E29" s="83"/>
      <c r="F29" s="83"/>
      <c r="G29" s="87"/>
    </row>
    <row r="30" spans="1:8" s="26" customFormat="1" x14ac:dyDescent="0.2">
      <c r="A30" s="37"/>
      <c r="B30" s="43" t="s">
        <v>14</v>
      </c>
      <c r="C30" s="25"/>
      <c r="D30" s="85">
        <f>'Datos Club'!C46</f>
        <v>0</v>
      </c>
      <c r="E30" s="83"/>
      <c r="F30" s="83"/>
      <c r="G30" s="83"/>
      <c r="H30" s="37"/>
    </row>
    <row r="31" spans="1:8" s="26" customFormat="1" x14ac:dyDescent="0.2">
      <c r="A31" s="37"/>
      <c r="B31" s="43" t="s">
        <v>34</v>
      </c>
      <c r="C31" s="25"/>
      <c r="D31" s="86">
        <f>'Datos Club'!C48</f>
        <v>0</v>
      </c>
      <c r="E31" s="86"/>
      <c r="F31" s="86"/>
      <c r="G31" s="86"/>
      <c r="H31" s="37"/>
    </row>
    <row r="32" spans="1:8" s="37" customFormat="1" ht="7.5" customHeight="1" x14ac:dyDescent="0.2">
      <c r="B32" s="38"/>
      <c r="C32" s="38"/>
      <c r="D32" s="38"/>
      <c r="E32" s="38"/>
      <c r="F32" s="39"/>
    </row>
    <row r="33" spans="1:8" s="28" customFormat="1" ht="15" customHeight="1" x14ac:dyDescent="0.2">
      <c r="A33" s="41"/>
      <c r="B33" s="27" t="s">
        <v>18</v>
      </c>
      <c r="C33" s="27"/>
      <c r="D33" s="27" t="s">
        <v>19</v>
      </c>
      <c r="E33" s="27" t="s">
        <v>81</v>
      </c>
      <c r="F33" s="27" t="s">
        <v>84</v>
      </c>
      <c r="G33" s="27" t="s">
        <v>17</v>
      </c>
      <c r="H33" s="42"/>
    </row>
    <row r="34" spans="1:8" s="37" customFormat="1" ht="5.0999999999999996" customHeight="1" x14ac:dyDescent="0.2">
      <c r="B34" s="38"/>
      <c r="C34" s="38"/>
      <c r="D34" s="38"/>
      <c r="E34" s="38"/>
      <c r="F34" s="39"/>
    </row>
    <row r="35" spans="1:8" s="5" customFormat="1" x14ac:dyDescent="0.2">
      <c r="A35" s="40"/>
      <c r="B35" s="20"/>
      <c r="C35" s="82" t="b">
        <f t="shared" ref="C35" si="0">IF(ISNUMBER(VALUE(LEFT(B35)))=TRUE,IF(LEFT(B35,8)&amp;VLOOKUP(MOD(VALUE(LEFT(B35,8)),23),LetrasNIF,2,0)=B35,"ok","error"),IF(LEFT(B35)="X",IF(LEFT(B35,8)&amp;VLOOKUP(MOD(MID(B35,2,7),23),LetrasNIF,2,0)=B35,"ok","error"),IF(LEFT(B35)="Y",IF(LEFT(B35,8)&amp;VLOOKUP(MOD(1&amp;MID(B35,2,7),23),LetrasNIF,2,0)=B35,"ok","error"),IF(LEFT(B35)="Z",IF(LEFT(B35,8)&amp;VLOOKUP(MOD(2&amp;MID(B35,2,7),23),LetrasNIF,2,0)=B35,"ok","error")))))</f>
        <v>0</v>
      </c>
      <c r="D35" s="20"/>
      <c r="E35" s="71"/>
      <c r="F35" s="51">
        <v>1</v>
      </c>
      <c r="G35" s="1"/>
      <c r="H35" s="50"/>
    </row>
    <row r="36" spans="1:8" s="5" customFormat="1" x14ac:dyDescent="0.2">
      <c r="A36" s="40"/>
      <c r="B36" s="44"/>
      <c r="C36" s="45"/>
      <c r="D36" s="46"/>
      <c r="E36" s="47"/>
      <c r="F36" s="51">
        <v>2</v>
      </c>
      <c r="G36" s="1"/>
      <c r="H36" s="50"/>
    </row>
    <row r="37" spans="1:8" s="5" customFormat="1" x14ac:dyDescent="0.2">
      <c r="A37" s="40"/>
      <c r="B37" s="33"/>
      <c r="C37" s="48"/>
      <c r="D37" s="32"/>
      <c r="E37" s="49"/>
      <c r="F37" s="51">
        <v>3</v>
      </c>
      <c r="G37" s="1"/>
      <c r="H37" s="50"/>
    </row>
    <row r="38" spans="1:8" s="5" customFormat="1" x14ac:dyDescent="0.2">
      <c r="A38" s="40"/>
      <c r="B38" s="33"/>
      <c r="C38" s="48"/>
      <c r="D38" s="32"/>
      <c r="E38" s="49"/>
      <c r="F38" s="51" t="s">
        <v>82</v>
      </c>
      <c r="G38" s="1"/>
      <c r="H38" s="50"/>
    </row>
    <row r="39" spans="1:8" s="5" customFormat="1" x14ac:dyDescent="0.2">
      <c r="A39" s="40"/>
      <c r="B39" s="33"/>
      <c r="C39" s="48"/>
      <c r="D39" s="32"/>
      <c r="E39" s="49"/>
      <c r="F39" s="51" t="s">
        <v>83</v>
      </c>
      <c r="G39" s="1"/>
      <c r="H39" s="50"/>
    </row>
    <row r="40" spans="1:8" s="5" customFormat="1" x14ac:dyDescent="0.2">
      <c r="A40" s="40"/>
      <c r="B40" s="33"/>
      <c r="C40" s="48"/>
      <c r="D40" s="32"/>
      <c r="E40" s="49"/>
      <c r="F40" s="51" t="s">
        <v>85</v>
      </c>
      <c r="G40" s="1"/>
      <c r="H40" s="50"/>
    </row>
    <row r="41" spans="1:8" s="5" customFormat="1" x14ac:dyDescent="0.2">
      <c r="A41" s="40"/>
      <c r="B41" s="33"/>
      <c r="C41" s="48"/>
      <c r="D41" s="32"/>
      <c r="E41" s="49"/>
      <c r="F41" s="51" t="s">
        <v>86</v>
      </c>
      <c r="G41" s="1"/>
      <c r="H41" s="50"/>
    </row>
    <row r="42" spans="1:8" s="5" customFormat="1" x14ac:dyDescent="0.2">
      <c r="A42" s="40"/>
      <c r="B42" s="33"/>
      <c r="C42" s="48"/>
      <c r="D42" s="32"/>
      <c r="E42" s="49"/>
      <c r="F42" s="51" t="s">
        <v>87</v>
      </c>
      <c r="G42" s="1"/>
      <c r="H42" s="50"/>
    </row>
    <row r="43" spans="1:8" s="37" customFormat="1" ht="5.0999999999999996" customHeight="1" x14ac:dyDescent="0.2">
      <c r="B43" s="38"/>
      <c r="C43" s="38"/>
      <c r="D43" s="38"/>
      <c r="E43" s="38"/>
      <c r="F43" s="39"/>
    </row>
    <row r="44" spans="1:8" s="5" customFormat="1" x14ac:dyDescent="0.2">
      <c r="A44" s="40"/>
      <c r="B44" s="20"/>
      <c r="C44" s="82" t="b">
        <f t="shared" ref="C44" si="1">IF(ISNUMBER(VALUE(LEFT(B44)))=TRUE,IF(LEFT(B44,8)&amp;VLOOKUP(MOD(VALUE(LEFT(B44,8)),23),LetrasNIF,2,0)=B44,"ok","error"),IF(LEFT(B44)="X",IF(LEFT(B44,8)&amp;VLOOKUP(MOD(MID(B44,2,7),23),LetrasNIF,2,0)=B44,"ok","error"),IF(LEFT(B44)="Y",IF(LEFT(B44,8)&amp;VLOOKUP(MOD(1&amp;MID(B44,2,7),23),LetrasNIF,2,0)=B44,"ok","error"),IF(LEFT(B44)="Z",IF(LEFT(B44,8)&amp;VLOOKUP(MOD(2&amp;MID(B44,2,7),23),LetrasNIF,2,0)=B44,"ok","error")))))</f>
        <v>0</v>
      </c>
      <c r="D44" s="20"/>
      <c r="E44" s="71"/>
      <c r="F44" s="51">
        <v>1</v>
      </c>
      <c r="G44" s="1"/>
      <c r="H44" s="50"/>
    </row>
    <row r="45" spans="1:8" s="5" customFormat="1" x14ac:dyDescent="0.2">
      <c r="A45" s="40"/>
      <c r="B45" s="44"/>
      <c r="C45" s="45"/>
      <c r="D45" s="46"/>
      <c r="E45" s="47"/>
      <c r="F45" s="51">
        <v>2</v>
      </c>
      <c r="G45" s="1"/>
      <c r="H45" s="50"/>
    </row>
    <row r="46" spans="1:8" s="5" customFormat="1" x14ac:dyDescent="0.2">
      <c r="A46" s="40"/>
      <c r="B46" s="33"/>
      <c r="C46" s="48"/>
      <c r="D46" s="32"/>
      <c r="E46" s="49"/>
      <c r="F46" s="51">
        <v>3</v>
      </c>
      <c r="G46" s="1"/>
      <c r="H46" s="50"/>
    </row>
    <row r="47" spans="1:8" s="5" customFormat="1" x14ac:dyDescent="0.2">
      <c r="A47" s="40"/>
      <c r="B47" s="33"/>
      <c r="C47" s="48"/>
      <c r="D47" s="32"/>
      <c r="E47" s="49"/>
      <c r="F47" s="51" t="s">
        <v>82</v>
      </c>
      <c r="G47" s="1"/>
      <c r="H47" s="50"/>
    </row>
    <row r="48" spans="1:8" s="5" customFormat="1" x14ac:dyDescent="0.2">
      <c r="A48" s="40"/>
      <c r="B48" s="33"/>
      <c r="C48" s="48"/>
      <c r="D48" s="32"/>
      <c r="E48" s="49"/>
      <c r="F48" s="51" t="s">
        <v>83</v>
      </c>
      <c r="G48" s="1"/>
      <c r="H48" s="50"/>
    </row>
    <row r="49" spans="1:8" s="5" customFormat="1" x14ac:dyDescent="0.2">
      <c r="A49" s="40"/>
      <c r="B49" s="33"/>
      <c r="C49" s="48"/>
      <c r="D49" s="32"/>
      <c r="E49" s="49"/>
      <c r="F49" s="51" t="s">
        <v>85</v>
      </c>
      <c r="G49" s="1"/>
      <c r="H49" s="50"/>
    </row>
    <row r="50" spans="1:8" s="5" customFormat="1" x14ac:dyDescent="0.2">
      <c r="A50" s="40"/>
      <c r="B50" s="33"/>
      <c r="C50" s="48"/>
      <c r="D50" s="32"/>
      <c r="E50" s="49"/>
      <c r="F50" s="51" t="s">
        <v>86</v>
      </c>
      <c r="G50" s="1"/>
      <c r="H50" s="50"/>
    </row>
    <row r="51" spans="1:8" s="5" customFormat="1" x14ac:dyDescent="0.2">
      <c r="A51" s="40"/>
      <c r="B51" s="33"/>
      <c r="C51" s="48"/>
      <c r="D51" s="32"/>
      <c r="E51" s="49"/>
      <c r="F51" s="51" t="s">
        <v>87</v>
      </c>
      <c r="G51" s="1"/>
      <c r="H51" s="50"/>
    </row>
    <row r="52" spans="1:8" s="37" customFormat="1" ht="5.0999999999999996" customHeight="1" x14ac:dyDescent="0.2">
      <c r="B52" s="38"/>
      <c r="C52" s="38"/>
      <c r="D52" s="38"/>
      <c r="E52" s="38"/>
      <c r="F52" s="39"/>
    </row>
    <row r="53" spans="1:8" s="5" customFormat="1" x14ac:dyDescent="0.2">
      <c r="A53" s="40"/>
      <c r="B53" s="20"/>
      <c r="C53" s="82" t="b">
        <f t="shared" ref="C53" si="2">IF(ISNUMBER(VALUE(LEFT(B53)))=TRUE,IF(LEFT(B53,8)&amp;VLOOKUP(MOD(VALUE(LEFT(B53,8)),23),LetrasNIF,2,0)=B53,"ok","error"),IF(LEFT(B53)="X",IF(LEFT(B53,8)&amp;VLOOKUP(MOD(MID(B53,2,7),23),LetrasNIF,2,0)=B53,"ok","error"),IF(LEFT(B53)="Y",IF(LEFT(B53,8)&amp;VLOOKUP(MOD(1&amp;MID(B53,2,7),23),LetrasNIF,2,0)=B53,"ok","error"),IF(LEFT(B53)="Z",IF(LEFT(B53,8)&amp;VLOOKUP(MOD(2&amp;MID(B53,2,7),23),LetrasNIF,2,0)=B53,"ok","error")))))</f>
        <v>0</v>
      </c>
      <c r="D53" s="20"/>
      <c r="E53" s="71"/>
      <c r="F53" s="51">
        <v>1</v>
      </c>
      <c r="G53" s="1"/>
      <c r="H53" s="50"/>
    </row>
    <row r="54" spans="1:8" s="5" customFormat="1" x14ac:dyDescent="0.2">
      <c r="A54" s="40"/>
      <c r="B54" s="44"/>
      <c r="C54" s="45"/>
      <c r="D54" s="46"/>
      <c r="E54" s="47"/>
      <c r="F54" s="51">
        <v>2</v>
      </c>
      <c r="G54" s="1"/>
      <c r="H54" s="50"/>
    </row>
    <row r="55" spans="1:8" s="5" customFormat="1" x14ac:dyDescent="0.2">
      <c r="A55" s="40"/>
      <c r="B55" s="33"/>
      <c r="C55" s="48"/>
      <c r="D55" s="32"/>
      <c r="E55" s="49"/>
      <c r="F55" s="51">
        <v>3</v>
      </c>
      <c r="G55" s="1"/>
      <c r="H55" s="50"/>
    </row>
    <row r="56" spans="1:8" s="5" customFormat="1" x14ac:dyDescent="0.2">
      <c r="A56" s="40"/>
      <c r="B56" s="33"/>
      <c r="C56" s="48"/>
      <c r="D56" s="32"/>
      <c r="E56" s="49"/>
      <c r="F56" s="51" t="s">
        <v>82</v>
      </c>
      <c r="G56" s="1"/>
      <c r="H56" s="50"/>
    </row>
    <row r="57" spans="1:8" s="5" customFormat="1" x14ac:dyDescent="0.2">
      <c r="A57" s="40"/>
      <c r="B57" s="33"/>
      <c r="C57" s="48"/>
      <c r="D57" s="32"/>
      <c r="E57" s="49"/>
      <c r="F57" s="51" t="s">
        <v>83</v>
      </c>
      <c r="G57" s="1"/>
      <c r="H57" s="50"/>
    </row>
    <row r="58" spans="1:8" s="5" customFormat="1" x14ac:dyDescent="0.2">
      <c r="A58" s="40"/>
      <c r="B58" s="33"/>
      <c r="C58" s="48"/>
      <c r="D58" s="32"/>
      <c r="E58" s="49"/>
      <c r="F58" s="51" t="s">
        <v>85</v>
      </c>
      <c r="G58" s="1"/>
      <c r="H58" s="50"/>
    </row>
    <row r="59" spans="1:8" s="5" customFormat="1" x14ac:dyDescent="0.2">
      <c r="A59" s="40"/>
      <c r="B59" s="33"/>
      <c r="C59" s="48"/>
      <c r="D59" s="32"/>
      <c r="E59" s="49"/>
      <c r="F59" s="51" t="s">
        <v>86</v>
      </c>
      <c r="G59" s="1"/>
      <c r="H59" s="50"/>
    </row>
    <row r="60" spans="1:8" s="5" customFormat="1" x14ac:dyDescent="0.2">
      <c r="A60" s="40"/>
      <c r="B60" s="33"/>
      <c r="C60" s="48"/>
      <c r="D60" s="32"/>
      <c r="E60" s="49"/>
      <c r="F60" s="51" t="s">
        <v>87</v>
      </c>
      <c r="G60" s="1"/>
      <c r="H60" s="50"/>
    </row>
    <row r="61" spans="1:8" s="37" customFormat="1" ht="5.0999999999999996" customHeight="1" x14ac:dyDescent="0.2">
      <c r="B61" s="38"/>
      <c r="C61" s="38"/>
      <c r="D61" s="38"/>
      <c r="E61" s="38"/>
      <c r="F61" s="39"/>
    </row>
    <row r="62" spans="1:8" s="5" customFormat="1" x14ac:dyDescent="0.2">
      <c r="A62" s="40"/>
      <c r="B62" s="20"/>
      <c r="C62" s="82" t="b">
        <f t="shared" ref="C62" si="3">IF(ISNUMBER(VALUE(LEFT(B62)))=TRUE,IF(LEFT(B62,8)&amp;VLOOKUP(MOD(VALUE(LEFT(B62,8)),23),LetrasNIF,2,0)=B62,"ok","error"),IF(LEFT(B62)="X",IF(LEFT(B62,8)&amp;VLOOKUP(MOD(MID(B62,2,7),23),LetrasNIF,2,0)=B62,"ok","error"),IF(LEFT(B62)="Y",IF(LEFT(B62,8)&amp;VLOOKUP(MOD(1&amp;MID(B62,2,7),23),LetrasNIF,2,0)=B62,"ok","error"),IF(LEFT(B62)="Z",IF(LEFT(B62,8)&amp;VLOOKUP(MOD(2&amp;MID(B62,2,7),23),LetrasNIF,2,0)=B62,"ok","error")))))</f>
        <v>0</v>
      </c>
      <c r="D62" s="20"/>
      <c r="E62" s="71"/>
      <c r="F62" s="51">
        <v>1</v>
      </c>
      <c r="G62" s="1"/>
      <c r="H62" s="50"/>
    </row>
    <row r="63" spans="1:8" s="5" customFormat="1" x14ac:dyDescent="0.2">
      <c r="A63" s="40"/>
      <c r="B63" s="44"/>
      <c r="C63" s="45"/>
      <c r="D63" s="46"/>
      <c r="E63" s="47"/>
      <c r="F63" s="51">
        <v>2</v>
      </c>
      <c r="G63" s="1"/>
      <c r="H63" s="50"/>
    </row>
    <row r="64" spans="1:8" s="5" customFormat="1" x14ac:dyDescent="0.2">
      <c r="A64" s="40"/>
      <c r="B64" s="33"/>
      <c r="C64" s="48"/>
      <c r="D64" s="32"/>
      <c r="E64" s="49"/>
      <c r="F64" s="51">
        <v>3</v>
      </c>
      <c r="G64" s="1"/>
      <c r="H64" s="50"/>
    </row>
    <row r="65" spans="1:8" s="5" customFormat="1" x14ac:dyDescent="0.2">
      <c r="A65" s="40"/>
      <c r="B65" s="33"/>
      <c r="C65" s="48"/>
      <c r="D65" s="32"/>
      <c r="E65" s="49"/>
      <c r="F65" s="51" t="s">
        <v>82</v>
      </c>
      <c r="G65" s="1"/>
      <c r="H65" s="50"/>
    </row>
    <row r="66" spans="1:8" s="5" customFormat="1" x14ac:dyDescent="0.2">
      <c r="A66" s="40"/>
      <c r="B66" s="33"/>
      <c r="C66" s="48"/>
      <c r="D66" s="32"/>
      <c r="E66" s="49"/>
      <c r="F66" s="51" t="s">
        <v>83</v>
      </c>
      <c r="G66" s="1"/>
      <c r="H66" s="50"/>
    </row>
    <row r="67" spans="1:8" s="5" customFormat="1" x14ac:dyDescent="0.2">
      <c r="A67" s="40"/>
      <c r="B67" s="33"/>
      <c r="C67" s="48"/>
      <c r="D67" s="32"/>
      <c r="E67" s="49"/>
      <c r="F67" s="51" t="s">
        <v>85</v>
      </c>
      <c r="G67" s="1"/>
      <c r="H67" s="50"/>
    </row>
    <row r="68" spans="1:8" s="5" customFormat="1" x14ac:dyDescent="0.2">
      <c r="A68" s="40"/>
      <c r="B68" s="33"/>
      <c r="C68" s="48"/>
      <c r="D68" s="32"/>
      <c r="E68" s="49"/>
      <c r="F68" s="51" t="s">
        <v>86</v>
      </c>
      <c r="G68" s="1"/>
      <c r="H68" s="50"/>
    </row>
    <row r="69" spans="1:8" s="5" customFormat="1" x14ac:dyDescent="0.2">
      <c r="A69" s="40"/>
      <c r="B69" s="33"/>
      <c r="C69" s="48"/>
      <c r="D69" s="32"/>
      <c r="E69" s="49"/>
      <c r="F69" s="51" t="s">
        <v>87</v>
      </c>
      <c r="G69" s="1"/>
      <c r="H69" s="50"/>
    </row>
    <row r="70" spans="1:8" s="37" customFormat="1" ht="5.0999999999999996" customHeight="1" x14ac:dyDescent="0.2">
      <c r="B70" s="38"/>
      <c r="C70" s="38"/>
      <c r="D70" s="38"/>
      <c r="E70" s="38"/>
      <c r="F70" s="39"/>
    </row>
    <row r="71" spans="1:8" s="5" customFormat="1" x14ac:dyDescent="0.2">
      <c r="A71" s="40"/>
      <c r="B71" s="20"/>
      <c r="C71" s="82" t="b">
        <f t="shared" ref="C71" si="4">IF(ISNUMBER(VALUE(LEFT(B71)))=TRUE,IF(LEFT(B71,8)&amp;VLOOKUP(MOD(VALUE(LEFT(B71,8)),23),LetrasNIF,2,0)=B71,"ok","error"),IF(LEFT(B71)="X",IF(LEFT(B71,8)&amp;VLOOKUP(MOD(MID(B71,2,7),23),LetrasNIF,2,0)=B71,"ok","error"),IF(LEFT(B71)="Y",IF(LEFT(B71,8)&amp;VLOOKUP(MOD(1&amp;MID(B71,2,7),23),LetrasNIF,2,0)=B71,"ok","error"),IF(LEFT(B71)="Z",IF(LEFT(B71,8)&amp;VLOOKUP(MOD(2&amp;MID(B71,2,7),23),LetrasNIF,2,0)=B71,"ok","error")))))</f>
        <v>0</v>
      </c>
      <c r="D71" s="20"/>
      <c r="E71" s="71"/>
      <c r="F71" s="51">
        <v>1</v>
      </c>
      <c r="G71" s="1"/>
      <c r="H71" s="50"/>
    </row>
    <row r="72" spans="1:8" s="5" customFormat="1" x14ac:dyDescent="0.2">
      <c r="A72" s="40"/>
      <c r="B72" s="44"/>
      <c r="C72" s="45"/>
      <c r="D72" s="46"/>
      <c r="E72" s="47"/>
      <c r="F72" s="51">
        <v>2</v>
      </c>
      <c r="G72" s="1"/>
      <c r="H72" s="50"/>
    </row>
    <row r="73" spans="1:8" s="5" customFormat="1" x14ac:dyDescent="0.2">
      <c r="A73" s="40"/>
      <c r="B73" s="33"/>
      <c r="C73" s="48"/>
      <c r="D73" s="32"/>
      <c r="E73" s="49"/>
      <c r="F73" s="51">
        <v>3</v>
      </c>
      <c r="G73" s="1"/>
      <c r="H73" s="50"/>
    </row>
    <row r="74" spans="1:8" s="5" customFormat="1" x14ac:dyDescent="0.2">
      <c r="A74" s="40"/>
      <c r="B74" s="33"/>
      <c r="C74" s="48"/>
      <c r="D74" s="32"/>
      <c r="E74" s="49"/>
      <c r="F74" s="51" t="s">
        <v>82</v>
      </c>
      <c r="G74" s="1"/>
      <c r="H74" s="50"/>
    </row>
    <row r="75" spans="1:8" s="5" customFormat="1" x14ac:dyDescent="0.2">
      <c r="A75" s="40"/>
      <c r="B75" s="33"/>
      <c r="C75" s="48"/>
      <c r="D75" s="32"/>
      <c r="E75" s="49"/>
      <c r="F75" s="51" t="s">
        <v>83</v>
      </c>
      <c r="G75" s="1"/>
      <c r="H75" s="50"/>
    </row>
    <row r="76" spans="1:8" s="5" customFormat="1" x14ac:dyDescent="0.2">
      <c r="A76" s="40"/>
      <c r="B76" s="33"/>
      <c r="C76" s="48"/>
      <c r="D76" s="32"/>
      <c r="E76" s="49"/>
      <c r="F76" s="51" t="s">
        <v>85</v>
      </c>
      <c r="G76" s="1"/>
      <c r="H76" s="50"/>
    </row>
    <row r="77" spans="1:8" s="5" customFormat="1" x14ac:dyDescent="0.2">
      <c r="A77" s="40"/>
      <c r="B77" s="33"/>
      <c r="C77" s="48"/>
      <c r="D77" s="32"/>
      <c r="E77" s="49"/>
      <c r="F77" s="51" t="s">
        <v>86</v>
      </c>
      <c r="G77" s="1"/>
      <c r="H77" s="50"/>
    </row>
    <row r="78" spans="1:8" s="5" customFormat="1" x14ac:dyDescent="0.2">
      <c r="A78" s="40"/>
      <c r="B78" s="33"/>
      <c r="C78" s="48"/>
      <c r="D78" s="32"/>
      <c r="E78" s="49"/>
      <c r="F78" s="51" t="s">
        <v>87</v>
      </c>
      <c r="G78" s="1"/>
      <c r="H78" s="50"/>
    </row>
    <row r="79" spans="1:8" s="37" customFormat="1" ht="5.0999999999999996" customHeight="1" x14ac:dyDescent="0.2">
      <c r="B79" s="38"/>
      <c r="C79" s="38"/>
      <c r="D79" s="38"/>
      <c r="E79" s="38"/>
      <c r="F79" s="39"/>
    </row>
    <row r="80" spans="1:8" s="5" customFormat="1" x14ac:dyDescent="0.2">
      <c r="A80" s="40"/>
      <c r="B80" s="20"/>
      <c r="C80" s="82" t="b">
        <f t="shared" ref="C80" si="5">IF(ISNUMBER(VALUE(LEFT(B80)))=TRUE,IF(LEFT(B80,8)&amp;VLOOKUP(MOD(VALUE(LEFT(B80,8)),23),LetrasNIF,2,0)=B80,"ok","error"),IF(LEFT(B80)="X",IF(LEFT(B80,8)&amp;VLOOKUP(MOD(MID(B80,2,7),23),LetrasNIF,2,0)=B80,"ok","error"),IF(LEFT(B80)="Y",IF(LEFT(B80,8)&amp;VLOOKUP(MOD(1&amp;MID(B80,2,7),23),LetrasNIF,2,0)=B80,"ok","error"),IF(LEFT(B80)="Z",IF(LEFT(B80,8)&amp;VLOOKUP(MOD(2&amp;MID(B80,2,7),23),LetrasNIF,2,0)=B80,"ok","error")))))</f>
        <v>0</v>
      </c>
      <c r="D80" s="20"/>
      <c r="E80" s="71"/>
      <c r="F80" s="51">
        <v>1</v>
      </c>
      <c r="G80" s="1"/>
      <c r="H80" s="50"/>
    </row>
    <row r="81" spans="1:8" s="5" customFormat="1" x14ac:dyDescent="0.2">
      <c r="A81" s="40"/>
      <c r="B81" s="44"/>
      <c r="C81" s="45"/>
      <c r="D81" s="46"/>
      <c r="E81" s="47"/>
      <c r="F81" s="51">
        <v>2</v>
      </c>
      <c r="G81" s="1"/>
      <c r="H81" s="50"/>
    </row>
    <row r="82" spans="1:8" s="5" customFormat="1" x14ac:dyDescent="0.2">
      <c r="A82" s="40"/>
      <c r="B82" s="33"/>
      <c r="C82" s="48"/>
      <c r="D82" s="32"/>
      <c r="E82" s="49"/>
      <c r="F82" s="51">
        <v>3</v>
      </c>
      <c r="G82" s="1"/>
      <c r="H82" s="50"/>
    </row>
    <row r="83" spans="1:8" s="5" customFormat="1" x14ac:dyDescent="0.2">
      <c r="A83" s="40"/>
      <c r="B83" s="33"/>
      <c r="C83" s="48"/>
      <c r="D83" s="32"/>
      <c r="E83" s="49"/>
      <c r="F83" s="51" t="s">
        <v>82</v>
      </c>
      <c r="G83" s="1"/>
      <c r="H83" s="50"/>
    </row>
    <row r="84" spans="1:8" s="5" customFormat="1" x14ac:dyDescent="0.2">
      <c r="A84" s="40"/>
      <c r="B84" s="33"/>
      <c r="C84" s="48"/>
      <c r="D84" s="32"/>
      <c r="E84" s="49"/>
      <c r="F84" s="51" t="s">
        <v>83</v>
      </c>
      <c r="G84" s="1"/>
      <c r="H84" s="50"/>
    </row>
    <row r="85" spans="1:8" s="5" customFormat="1" x14ac:dyDescent="0.2">
      <c r="A85" s="40"/>
      <c r="B85" s="33"/>
      <c r="C85" s="48"/>
      <c r="D85" s="32"/>
      <c r="E85" s="49"/>
      <c r="F85" s="51" t="s">
        <v>85</v>
      </c>
      <c r="G85" s="1"/>
      <c r="H85" s="50"/>
    </row>
    <row r="86" spans="1:8" s="5" customFormat="1" x14ac:dyDescent="0.2">
      <c r="A86" s="40"/>
      <c r="B86" s="33"/>
      <c r="C86" s="48"/>
      <c r="D86" s="32"/>
      <c r="E86" s="49"/>
      <c r="F86" s="51" t="s">
        <v>86</v>
      </c>
      <c r="G86" s="1"/>
      <c r="H86" s="50"/>
    </row>
    <row r="87" spans="1:8" s="5" customFormat="1" x14ac:dyDescent="0.2">
      <c r="A87" s="40"/>
      <c r="B87" s="33"/>
      <c r="C87" s="48"/>
      <c r="D87" s="32"/>
      <c r="E87" s="49"/>
      <c r="F87" s="51" t="s">
        <v>87</v>
      </c>
      <c r="G87" s="1"/>
      <c r="H87" s="50"/>
    </row>
    <row r="88" spans="1:8" s="37" customFormat="1" ht="5.0999999999999996" customHeight="1" x14ac:dyDescent="0.2">
      <c r="B88" s="38"/>
      <c r="C88" s="38"/>
      <c r="D88" s="38"/>
      <c r="E88" s="38"/>
      <c r="F88" s="39"/>
    </row>
    <row r="89" spans="1:8" s="5" customFormat="1" x14ac:dyDescent="0.2">
      <c r="A89" s="40"/>
      <c r="B89" s="20"/>
      <c r="C89" s="82" t="b">
        <f t="shared" ref="C89" si="6">IF(ISNUMBER(VALUE(LEFT(B89)))=TRUE,IF(LEFT(B89,8)&amp;VLOOKUP(MOD(VALUE(LEFT(B89,8)),23),LetrasNIF,2,0)=B89,"ok","error"),IF(LEFT(B89)="X",IF(LEFT(B89,8)&amp;VLOOKUP(MOD(MID(B89,2,7),23),LetrasNIF,2,0)=B89,"ok","error"),IF(LEFT(B89)="Y",IF(LEFT(B89,8)&amp;VLOOKUP(MOD(1&amp;MID(B89,2,7),23),LetrasNIF,2,0)=B89,"ok","error"),IF(LEFT(B89)="Z",IF(LEFT(B89,8)&amp;VLOOKUP(MOD(2&amp;MID(B89,2,7),23),LetrasNIF,2,0)=B89,"ok","error")))))</f>
        <v>0</v>
      </c>
      <c r="D89" s="20"/>
      <c r="E89" s="71"/>
      <c r="F89" s="51">
        <v>1</v>
      </c>
      <c r="G89" s="1"/>
      <c r="H89" s="50"/>
    </row>
    <row r="90" spans="1:8" s="5" customFormat="1" x14ac:dyDescent="0.2">
      <c r="A90" s="40"/>
      <c r="B90" s="44"/>
      <c r="C90" s="45"/>
      <c r="D90" s="46"/>
      <c r="E90" s="47"/>
      <c r="F90" s="51">
        <v>2</v>
      </c>
      <c r="G90" s="1"/>
      <c r="H90" s="50"/>
    </row>
    <row r="91" spans="1:8" s="5" customFormat="1" x14ac:dyDescent="0.2">
      <c r="A91" s="40"/>
      <c r="B91" s="33"/>
      <c r="C91" s="48"/>
      <c r="D91" s="32"/>
      <c r="E91" s="49"/>
      <c r="F91" s="51">
        <v>3</v>
      </c>
      <c r="G91" s="1"/>
      <c r="H91" s="50"/>
    </row>
    <row r="92" spans="1:8" s="5" customFormat="1" x14ac:dyDescent="0.2">
      <c r="A92" s="40"/>
      <c r="B92" s="33"/>
      <c r="C92" s="48"/>
      <c r="D92" s="32"/>
      <c r="E92" s="49"/>
      <c r="F92" s="51" t="s">
        <v>82</v>
      </c>
      <c r="G92" s="1"/>
      <c r="H92" s="50"/>
    </row>
    <row r="93" spans="1:8" s="5" customFormat="1" x14ac:dyDescent="0.2">
      <c r="A93" s="40"/>
      <c r="B93" s="33"/>
      <c r="C93" s="48"/>
      <c r="D93" s="32"/>
      <c r="E93" s="49"/>
      <c r="F93" s="51" t="s">
        <v>83</v>
      </c>
      <c r="G93" s="1"/>
      <c r="H93" s="50"/>
    </row>
    <row r="94" spans="1:8" s="5" customFormat="1" x14ac:dyDescent="0.2">
      <c r="A94" s="40"/>
      <c r="B94" s="33"/>
      <c r="C94" s="48"/>
      <c r="D94" s="32"/>
      <c r="E94" s="49"/>
      <c r="F94" s="51" t="s">
        <v>85</v>
      </c>
      <c r="G94" s="1"/>
      <c r="H94" s="50"/>
    </row>
    <row r="95" spans="1:8" s="5" customFormat="1" x14ac:dyDescent="0.2">
      <c r="A95" s="40"/>
      <c r="B95" s="33"/>
      <c r="C95" s="48"/>
      <c r="D95" s="32"/>
      <c r="E95" s="49"/>
      <c r="F95" s="51" t="s">
        <v>86</v>
      </c>
      <c r="G95" s="1"/>
      <c r="H95" s="50"/>
    </row>
    <row r="96" spans="1:8" s="5" customFormat="1" x14ac:dyDescent="0.2">
      <c r="A96" s="40"/>
      <c r="B96" s="33"/>
      <c r="C96" s="48"/>
      <c r="D96" s="32"/>
      <c r="E96" s="49"/>
      <c r="F96" s="51" t="s">
        <v>87</v>
      </c>
      <c r="G96" s="1"/>
      <c r="H96" s="50"/>
    </row>
    <row r="97" spans="1:8" s="37" customFormat="1" ht="5.0999999999999996" customHeight="1" x14ac:dyDescent="0.2">
      <c r="B97" s="38"/>
      <c r="C97" s="38"/>
      <c r="D97" s="38"/>
      <c r="E97" s="38"/>
      <c r="F97" s="39"/>
    </row>
    <row r="98" spans="1:8" s="5" customFormat="1" x14ac:dyDescent="0.2">
      <c r="A98" s="40"/>
      <c r="B98" s="20"/>
      <c r="C98" s="82" t="b">
        <f t="shared" ref="C98" si="7">IF(ISNUMBER(VALUE(LEFT(B98)))=TRUE,IF(LEFT(B98,8)&amp;VLOOKUP(MOD(VALUE(LEFT(B98,8)),23),LetrasNIF,2,0)=B98,"ok","error"),IF(LEFT(B98)="X",IF(LEFT(B98,8)&amp;VLOOKUP(MOD(MID(B98,2,7),23),LetrasNIF,2,0)=B98,"ok","error"),IF(LEFT(B98)="Y",IF(LEFT(B98,8)&amp;VLOOKUP(MOD(1&amp;MID(B98,2,7),23),LetrasNIF,2,0)=B98,"ok","error"),IF(LEFT(B98)="Z",IF(LEFT(B98,8)&amp;VLOOKUP(MOD(2&amp;MID(B98,2,7),23),LetrasNIF,2,0)=B98,"ok","error")))))</f>
        <v>0</v>
      </c>
      <c r="D98" s="20"/>
      <c r="E98" s="71"/>
      <c r="F98" s="51">
        <v>1</v>
      </c>
      <c r="G98" s="1"/>
      <c r="H98" s="50"/>
    </row>
    <row r="99" spans="1:8" s="5" customFormat="1" x14ac:dyDescent="0.2">
      <c r="A99" s="40"/>
      <c r="B99" s="44"/>
      <c r="C99" s="45"/>
      <c r="D99" s="46"/>
      <c r="E99" s="47"/>
      <c r="F99" s="51">
        <v>2</v>
      </c>
      <c r="G99" s="1"/>
      <c r="H99" s="50"/>
    </row>
    <row r="100" spans="1:8" s="5" customFormat="1" x14ac:dyDescent="0.2">
      <c r="A100" s="40"/>
      <c r="B100" s="33"/>
      <c r="C100" s="48"/>
      <c r="D100" s="32"/>
      <c r="E100" s="49"/>
      <c r="F100" s="51">
        <v>3</v>
      </c>
      <c r="G100" s="1"/>
      <c r="H100" s="50"/>
    </row>
    <row r="101" spans="1:8" s="5" customFormat="1" x14ac:dyDescent="0.2">
      <c r="A101" s="40"/>
      <c r="B101" s="33"/>
      <c r="C101" s="48"/>
      <c r="D101" s="32"/>
      <c r="E101" s="49"/>
      <c r="F101" s="51" t="s">
        <v>82</v>
      </c>
      <c r="G101" s="1"/>
      <c r="H101" s="50"/>
    </row>
    <row r="102" spans="1:8" s="5" customFormat="1" x14ac:dyDescent="0.2">
      <c r="A102" s="40"/>
      <c r="B102" s="33"/>
      <c r="C102" s="48"/>
      <c r="D102" s="32"/>
      <c r="E102" s="49"/>
      <c r="F102" s="51" t="s">
        <v>83</v>
      </c>
      <c r="G102" s="1"/>
      <c r="H102" s="50"/>
    </row>
    <row r="103" spans="1:8" s="5" customFormat="1" x14ac:dyDescent="0.2">
      <c r="A103" s="40"/>
      <c r="B103" s="33"/>
      <c r="C103" s="48"/>
      <c r="D103" s="32"/>
      <c r="E103" s="49"/>
      <c r="F103" s="51" t="s">
        <v>85</v>
      </c>
      <c r="G103" s="1"/>
      <c r="H103" s="50"/>
    </row>
    <row r="104" spans="1:8" s="5" customFormat="1" x14ac:dyDescent="0.2">
      <c r="A104" s="40"/>
      <c r="B104" s="33"/>
      <c r="C104" s="48"/>
      <c r="D104" s="32"/>
      <c r="E104" s="49"/>
      <c r="F104" s="51" t="s">
        <v>86</v>
      </c>
      <c r="G104" s="1"/>
      <c r="H104" s="50"/>
    </row>
    <row r="105" spans="1:8" s="5" customFormat="1" x14ac:dyDescent="0.2">
      <c r="A105" s="40"/>
      <c r="B105" s="33"/>
      <c r="C105" s="48"/>
      <c r="D105" s="32"/>
      <c r="E105" s="49"/>
      <c r="F105" s="51" t="s">
        <v>87</v>
      </c>
      <c r="G105" s="1"/>
      <c r="H105" s="50"/>
    </row>
    <row r="106" spans="1:8" s="37" customFormat="1" ht="5.0999999999999996" customHeight="1" x14ac:dyDescent="0.2">
      <c r="B106" s="38"/>
      <c r="C106" s="38"/>
      <c r="D106" s="38"/>
      <c r="E106" s="38"/>
      <c r="F106" s="39"/>
    </row>
    <row r="107" spans="1:8" s="5" customFormat="1" x14ac:dyDescent="0.2">
      <c r="A107" s="40"/>
      <c r="B107" s="20"/>
      <c r="C107" s="82" t="b">
        <f t="shared" ref="C107" si="8">IF(ISNUMBER(VALUE(LEFT(B107)))=TRUE,IF(LEFT(B107,8)&amp;VLOOKUP(MOD(VALUE(LEFT(B107,8)),23),LetrasNIF,2,0)=B107,"ok","error"),IF(LEFT(B107)="X",IF(LEFT(B107,8)&amp;VLOOKUP(MOD(MID(B107,2,7),23),LetrasNIF,2,0)=B107,"ok","error"),IF(LEFT(B107)="Y",IF(LEFT(B107,8)&amp;VLOOKUP(MOD(1&amp;MID(B107,2,7),23),LetrasNIF,2,0)=B107,"ok","error"),IF(LEFT(B107)="Z",IF(LEFT(B107,8)&amp;VLOOKUP(MOD(2&amp;MID(B107,2,7),23),LetrasNIF,2,0)=B107,"ok","error")))))</f>
        <v>0</v>
      </c>
      <c r="D107" s="20"/>
      <c r="E107" s="71"/>
      <c r="F107" s="51">
        <v>1</v>
      </c>
      <c r="G107" s="1"/>
      <c r="H107" s="50"/>
    </row>
    <row r="108" spans="1:8" s="5" customFormat="1" x14ac:dyDescent="0.2">
      <c r="A108" s="40"/>
      <c r="B108" s="44"/>
      <c r="C108" s="45"/>
      <c r="D108" s="46"/>
      <c r="E108" s="47"/>
      <c r="F108" s="51">
        <v>2</v>
      </c>
      <c r="G108" s="1"/>
      <c r="H108" s="50"/>
    </row>
    <row r="109" spans="1:8" s="5" customFormat="1" x14ac:dyDescent="0.2">
      <c r="A109" s="40"/>
      <c r="B109" s="33"/>
      <c r="C109" s="48"/>
      <c r="D109" s="32"/>
      <c r="E109" s="49"/>
      <c r="F109" s="51">
        <v>3</v>
      </c>
      <c r="G109" s="1"/>
      <c r="H109" s="50"/>
    </row>
    <row r="110" spans="1:8" s="5" customFormat="1" x14ac:dyDescent="0.2">
      <c r="A110" s="40"/>
      <c r="B110" s="33"/>
      <c r="C110" s="48"/>
      <c r="D110" s="32"/>
      <c r="E110" s="49"/>
      <c r="F110" s="51" t="s">
        <v>82</v>
      </c>
      <c r="G110" s="1"/>
      <c r="H110" s="50"/>
    </row>
    <row r="111" spans="1:8" s="5" customFormat="1" x14ac:dyDescent="0.2">
      <c r="A111" s="40"/>
      <c r="B111" s="33"/>
      <c r="C111" s="48"/>
      <c r="D111" s="32"/>
      <c r="E111" s="49"/>
      <c r="F111" s="51" t="s">
        <v>83</v>
      </c>
      <c r="G111" s="1"/>
      <c r="H111" s="50"/>
    </row>
    <row r="112" spans="1:8" s="5" customFormat="1" x14ac:dyDescent="0.2">
      <c r="A112" s="40"/>
      <c r="B112" s="33"/>
      <c r="C112" s="48"/>
      <c r="D112" s="32"/>
      <c r="E112" s="49"/>
      <c r="F112" s="51" t="s">
        <v>85</v>
      </c>
      <c r="G112" s="1"/>
      <c r="H112" s="50"/>
    </row>
    <row r="113" spans="1:8" s="5" customFormat="1" x14ac:dyDescent="0.2">
      <c r="A113" s="40"/>
      <c r="B113" s="33"/>
      <c r="C113" s="48"/>
      <c r="D113" s="32"/>
      <c r="E113" s="49"/>
      <c r="F113" s="51" t="s">
        <v>86</v>
      </c>
      <c r="G113" s="1"/>
      <c r="H113" s="50"/>
    </row>
    <row r="114" spans="1:8" s="5" customFormat="1" x14ac:dyDescent="0.2">
      <c r="A114" s="40"/>
      <c r="B114" s="33"/>
      <c r="C114" s="48"/>
      <c r="D114" s="32"/>
      <c r="E114" s="49"/>
      <c r="F114" s="51" t="s">
        <v>87</v>
      </c>
      <c r="G114" s="1"/>
      <c r="H114" s="50"/>
    </row>
    <row r="115" spans="1:8" s="37" customFormat="1" ht="5.0999999999999996" customHeight="1" x14ac:dyDescent="0.2">
      <c r="B115" s="38"/>
      <c r="C115" s="38"/>
      <c r="D115" s="38"/>
      <c r="E115" s="38"/>
      <c r="F115" s="39"/>
    </row>
    <row r="116" spans="1:8" s="5" customFormat="1" x14ac:dyDescent="0.2">
      <c r="A116" s="40"/>
      <c r="B116" s="20"/>
      <c r="C116" s="82" t="b">
        <f t="shared" ref="C116" si="9">IF(ISNUMBER(VALUE(LEFT(B116)))=TRUE,IF(LEFT(B116,8)&amp;VLOOKUP(MOD(VALUE(LEFT(B116,8)),23),LetrasNIF,2,0)=B116,"ok","error"),IF(LEFT(B116)="X",IF(LEFT(B116,8)&amp;VLOOKUP(MOD(MID(B116,2,7),23),LetrasNIF,2,0)=B116,"ok","error"),IF(LEFT(B116)="Y",IF(LEFT(B116,8)&amp;VLOOKUP(MOD(1&amp;MID(B116,2,7),23),LetrasNIF,2,0)=B116,"ok","error"),IF(LEFT(B116)="Z",IF(LEFT(B116,8)&amp;VLOOKUP(MOD(2&amp;MID(B116,2,7),23),LetrasNIF,2,0)=B116,"ok","error")))))</f>
        <v>0</v>
      </c>
      <c r="D116" s="20"/>
      <c r="E116" s="71"/>
      <c r="F116" s="51">
        <v>1</v>
      </c>
      <c r="G116" s="1"/>
      <c r="H116" s="50"/>
    </row>
    <row r="117" spans="1:8" s="5" customFormat="1" x14ac:dyDescent="0.2">
      <c r="A117" s="40"/>
      <c r="B117" s="44"/>
      <c r="C117" s="45"/>
      <c r="D117" s="46"/>
      <c r="E117" s="47"/>
      <c r="F117" s="51">
        <v>2</v>
      </c>
      <c r="G117" s="1"/>
      <c r="H117" s="50"/>
    </row>
    <row r="118" spans="1:8" s="5" customFormat="1" x14ac:dyDescent="0.2">
      <c r="A118" s="40"/>
      <c r="B118" s="33"/>
      <c r="C118" s="48"/>
      <c r="D118" s="32"/>
      <c r="E118" s="49"/>
      <c r="F118" s="51">
        <v>3</v>
      </c>
      <c r="G118" s="1"/>
      <c r="H118" s="50"/>
    </row>
    <row r="119" spans="1:8" s="5" customFormat="1" x14ac:dyDescent="0.2">
      <c r="A119" s="40"/>
      <c r="B119" s="33"/>
      <c r="C119" s="48"/>
      <c r="D119" s="32"/>
      <c r="E119" s="49"/>
      <c r="F119" s="51" t="s">
        <v>82</v>
      </c>
      <c r="G119" s="1"/>
      <c r="H119" s="50"/>
    </row>
    <row r="120" spans="1:8" s="5" customFormat="1" x14ac:dyDescent="0.2">
      <c r="A120" s="40"/>
      <c r="B120" s="33"/>
      <c r="C120" s="48"/>
      <c r="D120" s="32"/>
      <c r="E120" s="49"/>
      <c r="F120" s="51" t="s">
        <v>83</v>
      </c>
      <c r="G120" s="1"/>
      <c r="H120" s="50"/>
    </row>
    <row r="121" spans="1:8" s="5" customFormat="1" x14ac:dyDescent="0.2">
      <c r="A121" s="40"/>
      <c r="B121" s="33"/>
      <c r="C121" s="48"/>
      <c r="D121" s="32"/>
      <c r="E121" s="49"/>
      <c r="F121" s="51" t="s">
        <v>85</v>
      </c>
      <c r="G121" s="1"/>
      <c r="H121" s="50"/>
    </row>
    <row r="122" spans="1:8" s="5" customFormat="1" x14ac:dyDescent="0.2">
      <c r="A122" s="40"/>
      <c r="B122" s="33"/>
      <c r="C122" s="48"/>
      <c r="D122" s="32"/>
      <c r="E122" s="49"/>
      <c r="F122" s="51" t="s">
        <v>86</v>
      </c>
      <c r="G122" s="1"/>
      <c r="H122" s="50"/>
    </row>
    <row r="123" spans="1:8" s="5" customFormat="1" x14ac:dyDescent="0.2">
      <c r="A123" s="40"/>
      <c r="B123" s="33"/>
      <c r="C123" s="48"/>
      <c r="D123" s="32"/>
      <c r="E123" s="49"/>
      <c r="F123" s="51" t="s">
        <v>87</v>
      </c>
      <c r="G123" s="1"/>
      <c r="H123" s="50"/>
    </row>
    <row r="124" spans="1:8" s="37" customFormat="1" ht="5.0999999999999996" customHeight="1" x14ac:dyDescent="0.2">
      <c r="B124" s="38"/>
      <c r="C124" s="38"/>
      <c r="D124" s="38"/>
      <c r="E124" s="38"/>
      <c r="F124" s="39"/>
    </row>
    <row r="125" spans="1:8" s="5" customFormat="1" x14ac:dyDescent="0.2">
      <c r="A125" s="40"/>
      <c r="B125" s="20"/>
      <c r="C125" s="82" t="b">
        <f t="shared" ref="C125" si="10">IF(ISNUMBER(VALUE(LEFT(B125)))=TRUE,IF(LEFT(B125,8)&amp;VLOOKUP(MOD(VALUE(LEFT(B125,8)),23),LetrasNIF,2,0)=B125,"ok","error"),IF(LEFT(B125)="X",IF(LEFT(B125,8)&amp;VLOOKUP(MOD(MID(B125,2,7),23),LetrasNIF,2,0)=B125,"ok","error"),IF(LEFT(B125)="Y",IF(LEFT(B125,8)&amp;VLOOKUP(MOD(1&amp;MID(B125,2,7),23),LetrasNIF,2,0)=B125,"ok","error"),IF(LEFT(B125)="Z",IF(LEFT(B125,8)&amp;VLOOKUP(MOD(2&amp;MID(B125,2,7),23),LetrasNIF,2,0)=B125,"ok","error")))))</f>
        <v>0</v>
      </c>
      <c r="D125" s="20"/>
      <c r="E125" s="71"/>
      <c r="F125" s="51">
        <v>1</v>
      </c>
      <c r="G125" s="1"/>
      <c r="H125" s="50"/>
    </row>
    <row r="126" spans="1:8" s="5" customFormat="1" x14ac:dyDescent="0.2">
      <c r="A126" s="40"/>
      <c r="B126" s="44"/>
      <c r="C126" s="45"/>
      <c r="D126" s="46"/>
      <c r="E126" s="47"/>
      <c r="F126" s="51">
        <v>2</v>
      </c>
      <c r="G126" s="1"/>
      <c r="H126" s="50"/>
    </row>
    <row r="127" spans="1:8" s="5" customFormat="1" x14ac:dyDescent="0.2">
      <c r="A127" s="40"/>
      <c r="B127" s="33"/>
      <c r="C127" s="48"/>
      <c r="D127" s="32"/>
      <c r="E127" s="49"/>
      <c r="F127" s="51">
        <v>3</v>
      </c>
      <c r="G127" s="1"/>
      <c r="H127" s="50"/>
    </row>
    <row r="128" spans="1:8" s="5" customFormat="1" x14ac:dyDescent="0.2">
      <c r="A128" s="40"/>
      <c r="B128" s="33"/>
      <c r="C128" s="48"/>
      <c r="D128" s="32"/>
      <c r="E128" s="49"/>
      <c r="F128" s="51" t="s">
        <v>82</v>
      </c>
      <c r="G128" s="1"/>
      <c r="H128" s="50"/>
    </row>
    <row r="129" spans="1:8" s="5" customFormat="1" x14ac:dyDescent="0.2">
      <c r="A129" s="40"/>
      <c r="B129" s="33"/>
      <c r="C129" s="48"/>
      <c r="D129" s="32"/>
      <c r="E129" s="49"/>
      <c r="F129" s="51" t="s">
        <v>83</v>
      </c>
      <c r="G129" s="1"/>
      <c r="H129" s="50"/>
    </row>
    <row r="130" spans="1:8" s="5" customFormat="1" x14ac:dyDescent="0.2">
      <c r="A130" s="40"/>
      <c r="B130" s="33"/>
      <c r="C130" s="48"/>
      <c r="D130" s="32"/>
      <c r="E130" s="49"/>
      <c r="F130" s="51" t="s">
        <v>85</v>
      </c>
      <c r="G130" s="1"/>
      <c r="H130" s="50"/>
    </row>
    <row r="131" spans="1:8" s="5" customFormat="1" x14ac:dyDescent="0.2">
      <c r="A131" s="40"/>
      <c r="B131" s="33"/>
      <c r="C131" s="48"/>
      <c r="D131" s="32"/>
      <c r="E131" s="49"/>
      <c r="F131" s="51" t="s">
        <v>86</v>
      </c>
      <c r="G131" s="1"/>
      <c r="H131" s="50"/>
    </row>
    <row r="132" spans="1:8" s="5" customFormat="1" x14ac:dyDescent="0.2">
      <c r="A132" s="40"/>
      <c r="B132" s="33"/>
      <c r="C132" s="48"/>
      <c r="D132" s="32"/>
      <c r="E132" s="49"/>
      <c r="F132" s="51" t="s">
        <v>87</v>
      </c>
      <c r="G132" s="1"/>
      <c r="H132" s="50"/>
    </row>
    <row r="133" spans="1:8" s="37" customFormat="1" ht="5.0999999999999996" customHeight="1" x14ac:dyDescent="0.2">
      <c r="B133" s="38"/>
      <c r="C133" s="38"/>
      <c r="D133" s="38"/>
      <c r="E133" s="38"/>
      <c r="F133" s="39"/>
    </row>
    <row r="134" spans="1:8" s="5" customFormat="1" x14ac:dyDescent="0.2">
      <c r="A134" s="40"/>
      <c r="B134" s="20"/>
      <c r="C134" s="82" t="b">
        <f t="shared" ref="C134" si="11">IF(ISNUMBER(VALUE(LEFT(B134)))=TRUE,IF(LEFT(B134,8)&amp;VLOOKUP(MOD(VALUE(LEFT(B134,8)),23),LetrasNIF,2,0)=B134,"ok","error"),IF(LEFT(B134)="X",IF(LEFT(B134,8)&amp;VLOOKUP(MOD(MID(B134,2,7),23),LetrasNIF,2,0)=B134,"ok","error"),IF(LEFT(B134)="Y",IF(LEFT(B134,8)&amp;VLOOKUP(MOD(1&amp;MID(B134,2,7),23),LetrasNIF,2,0)=B134,"ok","error"),IF(LEFT(B134)="Z",IF(LEFT(B134,8)&amp;VLOOKUP(MOD(2&amp;MID(B134,2,7),23),LetrasNIF,2,0)=B134,"ok","error")))))</f>
        <v>0</v>
      </c>
      <c r="D134" s="20"/>
      <c r="E134" s="71"/>
      <c r="F134" s="51">
        <v>1</v>
      </c>
      <c r="G134" s="1"/>
      <c r="H134" s="50"/>
    </row>
    <row r="135" spans="1:8" s="5" customFormat="1" x14ac:dyDescent="0.2">
      <c r="A135" s="40"/>
      <c r="B135" s="44"/>
      <c r="C135" s="45"/>
      <c r="D135" s="46"/>
      <c r="E135" s="47"/>
      <c r="F135" s="51">
        <v>2</v>
      </c>
      <c r="G135" s="1"/>
      <c r="H135" s="50"/>
    </row>
    <row r="136" spans="1:8" s="5" customFormat="1" x14ac:dyDescent="0.2">
      <c r="A136" s="40"/>
      <c r="B136" s="33"/>
      <c r="C136" s="48"/>
      <c r="D136" s="32"/>
      <c r="E136" s="49"/>
      <c r="F136" s="51">
        <v>3</v>
      </c>
      <c r="G136" s="1"/>
      <c r="H136" s="50"/>
    </row>
    <row r="137" spans="1:8" s="5" customFormat="1" x14ac:dyDescent="0.2">
      <c r="A137" s="40"/>
      <c r="B137" s="33"/>
      <c r="C137" s="48"/>
      <c r="D137" s="32"/>
      <c r="E137" s="49"/>
      <c r="F137" s="51" t="s">
        <v>82</v>
      </c>
      <c r="G137" s="1"/>
      <c r="H137" s="50"/>
    </row>
    <row r="138" spans="1:8" s="5" customFormat="1" x14ac:dyDescent="0.2">
      <c r="A138" s="40"/>
      <c r="B138" s="33"/>
      <c r="C138" s="48"/>
      <c r="D138" s="32"/>
      <c r="E138" s="49"/>
      <c r="F138" s="51" t="s">
        <v>83</v>
      </c>
      <c r="G138" s="1"/>
      <c r="H138" s="50"/>
    </row>
    <row r="139" spans="1:8" s="5" customFormat="1" x14ac:dyDescent="0.2">
      <c r="A139" s="40"/>
      <c r="B139" s="33"/>
      <c r="C139" s="48"/>
      <c r="D139" s="32"/>
      <c r="E139" s="49"/>
      <c r="F139" s="51" t="s">
        <v>85</v>
      </c>
      <c r="G139" s="1"/>
      <c r="H139" s="50"/>
    </row>
    <row r="140" spans="1:8" s="5" customFormat="1" x14ac:dyDescent="0.2">
      <c r="A140" s="40"/>
      <c r="B140" s="33"/>
      <c r="C140" s="48"/>
      <c r="D140" s="32"/>
      <c r="E140" s="49"/>
      <c r="F140" s="51" t="s">
        <v>86</v>
      </c>
      <c r="G140" s="1"/>
      <c r="H140" s="50"/>
    </row>
    <row r="141" spans="1:8" s="5" customFormat="1" x14ac:dyDescent="0.2">
      <c r="A141" s="40"/>
      <c r="B141" s="33"/>
      <c r="C141" s="48"/>
      <c r="D141" s="32"/>
      <c r="E141" s="49"/>
      <c r="F141" s="51" t="s">
        <v>87</v>
      </c>
      <c r="G141" s="1"/>
      <c r="H141" s="50"/>
    </row>
    <row r="142" spans="1:8" s="37" customFormat="1" ht="5.0999999999999996" customHeight="1" x14ac:dyDescent="0.2">
      <c r="B142" s="38"/>
      <c r="C142" s="38"/>
      <c r="D142" s="38"/>
      <c r="E142" s="38"/>
      <c r="F142" s="39"/>
    </row>
    <row r="143" spans="1:8" s="5" customFormat="1" x14ac:dyDescent="0.2">
      <c r="A143" s="40"/>
      <c r="B143" s="20"/>
      <c r="C143" s="82" t="b">
        <f t="shared" ref="C143" si="12">IF(ISNUMBER(VALUE(LEFT(B143)))=TRUE,IF(LEFT(B143,8)&amp;VLOOKUP(MOD(VALUE(LEFT(B143,8)),23),LetrasNIF,2,0)=B143,"ok","error"),IF(LEFT(B143)="X",IF(LEFT(B143,8)&amp;VLOOKUP(MOD(MID(B143,2,7),23),LetrasNIF,2,0)=B143,"ok","error"),IF(LEFT(B143)="Y",IF(LEFT(B143,8)&amp;VLOOKUP(MOD(1&amp;MID(B143,2,7),23),LetrasNIF,2,0)=B143,"ok","error"),IF(LEFT(B143)="Z",IF(LEFT(B143,8)&amp;VLOOKUP(MOD(2&amp;MID(B143,2,7),23),LetrasNIF,2,0)=B143,"ok","error")))))</f>
        <v>0</v>
      </c>
      <c r="D143" s="20"/>
      <c r="E143" s="71"/>
      <c r="F143" s="51">
        <v>1</v>
      </c>
      <c r="G143" s="1"/>
      <c r="H143" s="50"/>
    </row>
    <row r="144" spans="1:8" s="5" customFormat="1" x14ac:dyDescent="0.2">
      <c r="A144" s="40"/>
      <c r="B144" s="44"/>
      <c r="C144" s="45"/>
      <c r="D144" s="46"/>
      <c r="E144" s="47"/>
      <c r="F144" s="51">
        <v>2</v>
      </c>
      <c r="G144" s="1"/>
      <c r="H144" s="50"/>
    </row>
    <row r="145" spans="1:8" s="5" customFormat="1" x14ac:dyDescent="0.2">
      <c r="A145" s="40"/>
      <c r="B145" s="33"/>
      <c r="C145" s="48"/>
      <c r="D145" s="32"/>
      <c r="E145" s="49"/>
      <c r="F145" s="51">
        <v>3</v>
      </c>
      <c r="G145" s="1"/>
      <c r="H145" s="50"/>
    </row>
    <row r="146" spans="1:8" s="5" customFormat="1" x14ac:dyDescent="0.2">
      <c r="A146" s="40"/>
      <c r="B146" s="33"/>
      <c r="C146" s="48"/>
      <c r="D146" s="32"/>
      <c r="E146" s="49"/>
      <c r="F146" s="51" t="s">
        <v>82</v>
      </c>
      <c r="G146" s="1"/>
      <c r="H146" s="50"/>
    </row>
    <row r="147" spans="1:8" s="5" customFormat="1" x14ac:dyDescent="0.2">
      <c r="A147" s="40"/>
      <c r="B147" s="33"/>
      <c r="C147" s="48"/>
      <c r="D147" s="32"/>
      <c r="E147" s="49"/>
      <c r="F147" s="51" t="s">
        <v>83</v>
      </c>
      <c r="G147" s="1"/>
      <c r="H147" s="50"/>
    </row>
    <row r="148" spans="1:8" s="5" customFormat="1" x14ac:dyDescent="0.2">
      <c r="A148" s="40"/>
      <c r="B148" s="33"/>
      <c r="C148" s="48"/>
      <c r="D148" s="32"/>
      <c r="E148" s="49"/>
      <c r="F148" s="51" t="s">
        <v>85</v>
      </c>
      <c r="G148" s="1"/>
      <c r="H148" s="50"/>
    </row>
    <row r="149" spans="1:8" s="5" customFormat="1" x14ac:dyDescent="0.2">
      <c r="A149" s="40"/>
      <c r="B149" s="33"/>
      <c r="C149" s="48"/>
      <c r="D149" s="32"/>
      <c r="E149" s="49"/>
      <c r="F149" s="51" t="s">
        <v>86</v>
      </c>
      <c r="G149" s="1"/>
      <c r="H149" s="50"/>
    </row>
    <row r="150" spans="1:8" s="5" customFormat="1" x14ac:dyDescent="0.2">
      <c r="A150" s="40"/>
      <c r="B150" s="33"/>
      <c r="C150" s="48"/>
      <c r="D150" s="32"/>
      <c r="E150" s="49"/>
      <c r="F150" s="51" t="s">
        <v>87</v>
      </c>
      <c r="G150" s="1"/>
      <c r="H150" s="50"/>
    </row>
    <row r="151" spans="1:8" s="37" customFormat="1" ht="5.0999999999999996" customHeight="1" x14ac:dyDescent="0.2">
      <c r="B151" s="38"/>
      <c r="C151" s="38"/>
      <c r="D151" s="38"/>
      <c r="E151" s="38"/>
      <c r="F151" s="39"/>
    </row>
    <row r="152" spans="1:8" s="5" customFormat="1" x14ac:dyDescent="0.2">
      <c r="A152" s="40"/>
      <c r="B152" s="20"/>
      <c r="C152" s="82" t="b">
        <f t="shared" ref="C152" si="13">IF(ISNUMBER(VALUE(LEFT(B152)))=TRUE,IF(LEFT(B152,8)&amp;VLOOKUP(MOD(VALUE(LEFT(B152,8)),23),LetrasNIF,2,0)=B152,"ok","error"),IF(LEFT(B152)="X",IF(LEFT(B152,8)&amp;VLOOKUP(MOD(MID(B152,2,7),23),LetrasNIF,2,0)=B152,"ok","error"),IF(LEFT(B152)="Y",IF(LEFT(B152,8)&amp;VLOOKUP(MOD(1&amp;MID(B152,2,7),23),LetrasNIF,2,0)=B152,"ok","error"),IF(LEFT(B152)="Z",IF(LEFT(B152,8)&amp;VLOOKUP(MOD(2&amp;MID(B152,2,7),23),LetrasNIF,2,0)=B152,"ok","error")))))</f>
        <v>0</v>
      </c>
      <c r="D152" s="20"/>
      <c r="E152" s="71"/>
      <c r="F152" s="51">
        <v>1</v>
      </c>
      <c r="G152" s="1"/>
      <c r="H152" s="50"/>
    </row>
    <row r="153" spans="1:8" s="5" customFormat="1" x14ac:dyDescent="0.2">
      <c r="A153" s="40"/>
      <c r="B153" s="44"/>
      <c r="C153" s="45"/>
      <c r="D153" s="46"/>
      <c r="E153" s="47"/>
      <c r="F153" s="51">
        <v>2</v>
      </c>
      <c r="G153" s="1"/>
      <c r="H153" s="50"/>
    </row>
    <row r="154" spans="1:8" s="5" customFormat="1" x14ac:dyDescent="0.2">
      <c r="A154" s="40"/>
      <c r="B154" s="33"/>
      <c r="C154" s="48"/>
      <c r="D154" s="32"/>
      <c r="E154" s="49"/>
      <c r="F154" s="51">
        <v>3</v>
      </c>
      <c r="G154" s="1"/>
      <c r="H154" s="50"/>
    </row>
    <row r="155" spans="1:8" s="5" customFormat="1" x14ac:dyDescent="0.2">
      <c r="A155" s="40"/>
      <c r="B155" s="33"/>
      <c r="C155" s="48"/>
      <c r="D155" s="32"/>
      <c r="E155" s="49"/>
      <c r="F155" s="51" t="s">
        <v>82</v>
      </c>
      <c r="G155" s="1"/>
      <c r="H155" s="50"/>
    </row>
    <row r="156" spans="1:8" s="5" customFormat="1" x14ac:dyDescent="0.2">
      <c r="A156" s="40"/>
      <c r="B156" s="33"/>
      <c r="C156" s="48"/>
      <c r="D156" s="32"/>
      <c r="E156" s="49"/>
      <c r="F156" s="51" t="s">
        <v>83</v>
      </c>
      <c r="G156" s="1"/>
      <c r="H156" s="50"/>
    </row>
    <row r="157" spans="1:8" s="5" customFormat="1" x14ac:dyDescent="0.2">
      <c r="A157" s="40"/>
      <c r="B157" s="33"/>
      <c r="C157" s="48"/>
      <c r="D157" s="32"/>
      <c r="E157" s="49"/>
      <c r="F157" s="51" t="s">
        <v>85</v>
      </c>
      <c r="G157" s="1"/>
      <c r="H157" s="50"/>
    </row>
    <row r="158" spans="1:8" s="5" customFormat="1" x14ac:dyDescent="0.2">
      <c r="A158" s="40"/>
      <c r="B158" s="33"/>
      <c r="C158" s="48"/>
      <c r="D158" s="32"/>
      <c r="E158" s="49"/>
      <c r="F158" s="51" t="s">
        <v>86</v>
      </c>
      <c r="G158" s="1"/>
      <c r="H158" s="50"/>
    </row>
    <row r="159" spans="1:8" s="5" customFormat="1" x14ac:dyDescent="0.2">
      <c r="A159" s="40"/>
      <c r="B159" s="33"/>
      <c r="C159" s="48"/>
      <c r="D159" s="32"/>
      <c r="E159" s="49"/>
      <c r="F159" s="51" t="s">
        <v>87</v>
      </c>
      <c r="G159" s="1"/>
      <c r="H159" s="50"/>
    </row>
    <row r="160" spans="1:8" s="37" customFormat="1" ht="5.0999999999999996" customHeight="1" x14ac:dyDescent="0.2">
      <c r="B160" s="38"/>
      <c r="C160" s="38"/>
      <c r="D160" s="38"/>
      <c r="E160" s="38"/>
      <c r="F160" s="39"/>
    </row>
    <row r="161" spans="1:8" s="5" customFormat="1" x14ac:dyDescent="0.2">
      <c r="A161" s="40"/>
      <c r="B161" s="20"/>
      <c r="C161" s="82" t="b">
        <f t="shared" ref="C161" si="14">IF(ISNUMBER(VALUE(LEFT(B161)))=TRUE,IF(LEFT(B161,8)&amp;VLOOKUP(MOD(VALUE(LEFT(B161,8)),23),LetrasNIF,2,0)=B161,"ok","error"),IF(LEFT(B161)="X",IF(LEFT(B161,8)&amp;VLOOKUP(MOD(MID(B161,2,7),23),LetrasNIF,2,0)=B161,"ok","error"),IF(LEFT(B161)="Y",IF(LEFT(B161,8)&amp;VLOOKUP(MOD(1&amp;MID(B161,2,7),23),LetrasNIF,2,0)=B161,"ok","error"),IF(LEFT(B161)="Z",IF(LEFT(B161,8)&amp;VLOOKUP(MOD(2&amp;MID(B161,2,7),23),LetrasNIF,2,0)=B161,"ok","error")))))</f>
        <v>0</v>
      </c>
      <c r="D161" s="20"/>
      <c r="E161" s="71"/>
      <c r="F161" s="51">
        <v>1</v>
      </c>
      <c r="G161" s="1"/>
      <c r="H161" s="50"/>
    </row>
    <row r="162" spans="1:8" s="5" customFormat="1" x14ac:dyDescent="0.2">
      <c r="A162" s="40"/>
      <c r="B162" s="44"/>
      <c r="C162" s="45"/>
      <c r="D162" s="46"/>
      <c r="E162" s="47"/>
      <c r="F162" s="51">
        <v>2</v>
      </c>
      <c r="G162" s="1"/>
      <c r="H162" s="50"/>
    </row>
    <row r="163" spans="1:8" s="5" customFormat="1" x14ac:dyDescent="0.2">
      <c r="A163" s="40"/>
      <c r="B163" s="33"/>
      <c r="C163" s="48"/>
      <c r="D163" s="32"/>
      <c r="E163" s="49"/>
      <c r="F163" s="51">
        <v>3</v>
      </c>
      <c r="G163" s="1"/>
      <c r="H163" s="50"/>
    </row>
    <row r="164" spans="1:8" s="5" customFormat="1" x14ac:dyDescent="0.2">
      <c r="A164" s="40"/>
      <c r="B164" s="33"/>
      <c r="C164" s="48"/>
      <c r="D164" s="32"/>
      <c r="E164" s="49"/>
      <c r="F164" s="51" t="s">
        <v>82</v>
      </c>
      <c r="G164" s="1"/>
      <c r="H164" s="50"/>
    </row>
    <row r="165" spans="1:8" s="5" customFormat="1" x14ac:dyDescent="0.2">
      <c r="A165" s="40"/>
      <c r="B165" s="33"/>
      <c r="C165" s="48"/>
      <c r="D165" s="32"/>
      <c r="E165" s="49"/>
      <c r="F165" s="51" t="s">
        <v>83</v>
      </c>
      <c r="G165" s="1"/>
      <c r="H165" s="50"/>
    </row>
    <row r="166" spans="1:8" s="5" customFormat="1" x14ac:dyDescent="0.2">
      <c r="A166" s="40"/>
      <c r="B166" s="33"/>
      <c r="C166" s="48"/>
      <c r="D166" s="32"/>
      <c r="E166" s="49"/>
      <c r="F166" s="51" t="s">
        <v>85</v>
      </c>
      <c r="G166" s="1"/>
      <c r="H166" s="50"/>
    </row>
    <row r="167" spans="1:8" s="5" customFormat="1" x14ac:dyDescent="0.2">
      <c r="A167" s="40"/>
      <c r="B167" s="33"/>
      <c r="C167" s="48"/>
      <c r="D167" s="32"/>
      <c r="E167" s="49"/>
      <c r="F167" s="51" t="s">
        <v>86</v>
      </c>
      <c r="G167" s="1"/>
      <c r="H167" s="50"/>
    </row>
    <row r="168" spans="1:8" s="5" customFormat="1" x14ac:dyDescent="0.2">
      <c r="A168" s="40"/>
      <c r="B168" s="33"/>
      <c r="C168" s="48"/>
      <c r="D168" s="32"/>
      <c r="E168" s="49"/>
      <c r="F168" s="51" t="s">
        <v>87</v>
      </c>
      <c r="G168" s="1"/>
      <c r="H168" s="50"/>
    </row>
    <row r="169" spans="1:8" s="37" customFormat="1" ht="5.0999999999999996" customHeight="1" x14ac:dyDescent="0.2">
      <c r="B169" s="38"/>
      <c r="C169" s="38"/>
      <c r="D169" s="38"/>
      <c r="E169" s="38"/>
      <c r="F169" s="39"/>
    </row>
    <row r="170" spans="1:8" s="5" customFormat="1" x14ac:dyDescent="0.2">
      <c r="A170" s="40"/>
      <c r="B170" s="20"/>
      <c r="C170" s="82" t="b">
        <f t="shared" ref="C170" si="15">IF(ISNUMBER(VALUE(LEFT(B170)))=TRUE,IF(LEFT(B170,8)&amp;VLOOKUP(MOD(VALUE(LEFT(B170,8)),23),LetrasNIF,2,0)=B170,"ok","error"),IF(LEFT(B170)="X",IF(LEFT(B170,8)&amp;VLOOKUP(MOD(MID(B170,2,7),23),LetrasNIF,2,0)=B170,"ok","error"),IF(LEFT(B170)="Y",IF(LEFT(B170,8)&amp;VLOOKUP(MOD(1&amp;MID(B170,2,7),23),LetrasNIF,2,0)=B170,"ok","error"),IF(LEFT(B170)="Z",IF(LEFT(B170,8)&amp;VLOOKUP(MOD(2&amp;MID(B170,2,7),23),LetrasNIF,2,0)=B170,"ok","error")))))</f>
        <v>0</v>
      </c>
      <c r="D170" s="20"/>
      <c r="E170" s="71"/>
      <c r="F170" s="51">
        <v>1</v>
      </c>
      <c r="G170" s="1"/>
      <c r="H170" s="50"/>
    </row>
    <row r="171" spans="1:8" s="5" customFormat="1" x14ac:dyDescent="0.2">
      <c r="A171" s="40"/>
      <c r="B171" s="44"/>
      <c r="C171" s="45"/>
      <c r="D171" s="46"/>
      <c r="E171" s="47"/>
      <c r="F171" s="51">
        <v>2</v>
      </c>
      <c r="G171" s="1"/>
      <c r="H171" s="50"/>
    </row>
    <row r="172" spans="1:8" s="5" customFormat="1" x14ac:dyDescent="0.2">
      <c r="A172" s="40"/>
      <c r="B172" s="33"/>
      <c r="C172" s="48"/>
      <c r="D172" s="32"/>
      <c r="E172" s="49"/>
      <c r="F172" s="51">
        <v>3</v>
      </c>
      <c r="G172" s="1"/>
      <c r="H172" s="50"/>
    </row>
    <row r="173" spans="1:8" s="5" customFormat="1" x14ac:dyDescent="0.2">
      <c r="A173" s="40"/>
      <c r="B173" s="33"/>
      <c r="C173" s="48"/>
      <c r="D173" s="32"/>
      <c r="E173" s="49"/>
      <c r="F173" s="51" t="s">
        <v>82</v>
      </c>
      <c r="G173" s="1"/>
      <c r="H173" s="50"/>
    </row>
    <row r="174" spans="1:8" s="5" customFormat="1" x14ac:dyDescent="0.2">
      <c r="A174" s="40"/>
      <c r="B174" s="33"/>
      <c r="C174" s="48"/>
      <c r="D174" s="32"/>
      <c r="E174" s="49"/>
      <c r="F174" s="51" t="s">
        <v>83</v>
      </c>
      <c r="G174" s="1"/>
      <c r="H174" s="50"/>
    </row>
    <row r="175" spans="1:8" s="5" customFormat="1" x14ac:dyDescent="0.2">
      <c r="A175" s="40"/>
      <c r="B175" s="33"/>
      <c r="C175" s="48"/>
      <c r="D175" s="32"/>
      <c r="E175" s="49"/>
      <c r="F175" s="51" t="s">
        <v>85</v>
      </c>
      <c r="G175" s="1"/>
      <c r="H175" s="50"/>
    </row>
    <row r="176" spans="1:8" s="5" customFormat="1" x14ac:dyDescent="0.2">
      <c r="A176" s="40"/>
      <c r="B176" s="33"/>
      <c r="C176" s="48"/>
      <c r="D176" s="32"/>
      <c r="E176" s="49"/>
      <c r="F176" s="51" t="s">
        <v>86</v>
      </c>
      <c r="G176" s="1"/>
      <c r="H176" s="50"/>
    </row>
    <row r="177" spans="1:8" s="5" customFormat="1" x14ac:dyDescent="0.2">
      <c r="A177" s="40"/>
      <c r="B177" s="33"/>
      <c r="C177" s="48"/>
      <c r="D177" s="32"/>
      <c r="E177" s="49"/>
      <c r="F177" s="51" t="s">
        <v>87</v>
      </c>
      <c r="G177" s="1"/>
      <c r="H177" s="50"/>
    </row>
    <row r="178" spans="1:8" s="37" customFormat="1" ht="5.0999999999999996" customHeight="1" x14ac:dyDescent="0.2">
      <c r="B178" s="38"/>
      <c r="C178" s="38"/>
      <c r="D178" s="38"/>
      <c r="E178" s="38"/>
      <c r="F178" s="39"/>
    </row>
    <row r="179" spans="1:8" s="5" customFormat="1" x14ac:dyDescent="0.2">
      <c r="A179" s="40"/>
      <c r="B179" s="20"/>
      <c r="C179" s="82" t="b">
        <f t="shared" ref="C179" si="16">IF(ISNUMBER(VALUE(LEFT(B179)))=TRUE,IF(LEFT(B179,8)&amp;VLOOKUP(MOD(VALUE(LEFT(B179,8)),23),LetrasNIF,2,0)=B179,"ok","error"),IF(LEFT(B179)="X",IF(LEFT(B179,8)&amp;VLOOKUP(MOD(MID(B179,2,7),23),LetrasNIF,2,0)=B179,"ok","error"),IF(LEFT(B179)="Y",IF(LEFT(B179,8)&amp;VLOOKUP(MOD(1&amp;MID(B179,2,7),23),LetrasNIF,2,0)=B179,"ok","error"),IF(LEFT(B179)="Z",IF(LEFT(B179,8)&amp;VLOOKUP(MOD(2&amp;MID(B179,2,7),23),LetrasNIF,2,0)=B179,"ok","error")))))</f>
        <v>0</v>
      </c>
      <c r="D179" s="20"/>
      <c r="E179" s="71"/>
      <c r="F179" s="51">
        <v>1</v>
      </c>
      <c r="G179" s="1"/>
      <c r="H179" s="50"/>
    </row>
    <row r="180" spans="1:8" s="5" customFormat="1" x14ac:dyDescent="0.2">
      <c r="A180" s="40"/>
      <c r="B180" s="44"/>
      <c r="C180" s="45"/>
      <c r="D180" s="46"/>
      <c r="E180" s="47"/>
      <c r="F180" s="51">
        <v>2</v>
      </c>
      <c r="G180" s="1"/>
      <c r="H180" s="50"/>
    </row>
    <row r="181" spans="1:8" s="5" customFormat="1" x14ac:dyDescent="0.2">
      <c r="A181" s="40"/>
      <c r="B181" s="33"/>
      <c r="C181" s="48"/>
      <c r="D181" s="32"/>
      <c r="E181" s="49"/>
      <c r="F181" s="51">
        <v>3</v>
      </c>
      <c r="G181" s="1"/>
      <c r="H181" s="50"/>
    </row>
    <row r="182" spans="1:8" s="5" customFormat="1" x14ac:dyDescent="0.2">
      <c r="A182" s="40"/>
      <c r="B182" s="33"/>
      <c r="C182" s="48"/>
      <c r="D182" s="32"/>
      <c r="E182" s="49"/>
      <c r="F182" s="51" t="s">
        <v>82</v>
      </c>
      <c r="G182" s="1"/>
      <c r="H182" s="50"/>
    </row>
    <row r="183" spans="1:8" s="5" customFormat="1" x14ac:dyDescent="0.2">
      <c r="A183" s="40"/>
      <c r="B183" s="33"/>
      <c r="C183" s="48"/>
      <c r="D183" s="32"/>
      <c r="E183" s="49"/>
      <c r="F183" s="51" t="s">
        <v>83</v>
      </c>
      <c r="G183" s="1"/>
      <c r="H183" s="50"/>
    </row>
    <row r="184" spans="1:8" s="5" customFormat="1" x14ac:dyDescent="0.2">
      <c r="A184" s="40"/>
      <c r="B184" s="33"/>
      <c r="C184" s="48"/>
      <c r="D184" s="32"/>
      <c r="E184" s="49"/>
      <c r="F184" s="51" t="s">
        <v>85</v>
      </c>
      <c r="G184" s="1"/>
      <c r="H184" s="50"/>
    </row>
    <row r="185" spans="1:8" s="5" customFormat="1" x14ac:dyDescent="0.2">
      <c r="A185" s="40"/>
      <c r="B185" s="33"/>
      <c r="C185" s="48"/>
      <c r="D185" s="32"/>
      <c r="E185" s="49"/>
      <c r="F185" s="51" t="s">
        <v>86</v>
      </c>
      <c r="G185" s="1"/>
      <c r="H185" s="50"/>
    </row>
    <row r="186" spans="1:8" s="5" customFormat="1" x14ac:dyDescent="0.2">
      <c r="A186" s="40"/>
      <c r="B186" s="33"/>
      <c r="C186" s="48"/>
      <c r="D186" s="32"/>
      <c r="E186" s="49"/>
      <c r="F186" s="51" t="s">
        <v>87</v>
      </c>
      <c r="G186" s="1"/>
      <c r="H186" s="50"/>
    </row>
    <row r="187" spans="1:8" s="37" customFormat="1" ht="5.0999999999999996" customHeight="1" x14ac:dyDescent="0.2">
      <c r="B187" s="38"/>
      <c r="C187" s="38"/>
      <c r="D187" s="38"/>
      <c r="E187" s="38"/>
      <c r="F187" s="39"/>
    </row>
    <row r="188" spans="1:8" s="5" customFormat="1" x14ac:dyDescent="0.2">
      <c r="A188" s="40"/>
      <c r="B188" s="20"/>
      <c r="C188" s="82" t="b">
        <f t="shared" ref="C188" si="17">IF(ISNUMBER(VALUE(LEFT(B188)))=TRUE,IF(LEFT(B188,8)&amp;VLOOKUP(MOD(VALUE(LEFT(B188,8)),23),LetrasNIF,2,0)=B188,"ok","error"),IF(LEFT(B188)="X",IF(LEFT(B188,8)&amp;VLOOKUP(MOD(MID(B188,2,7),23),LetrasNIF,2,0)=B188,"ok","error"),IF(LEFT(B188)="Y",IF(LEFT(B188,8)&amp;VLOOKUP(MOD(1&amp;MID(B188,2,7),23),LetrasNIF,2,0)=B188,"ok","error"),IF(LEFT(B188)="Z",IF(LEFT(B188,8)&amp;VLOOKUP(MOD(2&amp;MID(B188,2,7),23),LetrasNIF,2,0)=B188,"ok","error")))))</f>
        <v>0</v>
      </c>
      <c r="D188" s="20"/>
      <c r="E188" s="71"/>
      <c r="F188" s="51">
        <v>1</v>
      </c>
      <c r="G188" s="1"/>
      <c r="H188" s="50"/>
    </row>
    <row r="189" spans="1:8" s="5" customFormat="1" x14ac:dyDescent="0.2">
      <c r="A189" s="40"/>
      <c r="B189" s="44"/>
      <c r="C189" s="45"/>
      <c r="D189" s="46"/>
      <c r="E189" s="47"/>
      <c r="F189" s="51">
        <v>2</v>
      </c>
      <c r="G189" s="1"/>
      <c r="H189" s="50"/>
    </row>
    <row r="190" spans="1:8" s="5" customFormat="1" x14ac:dyDescent="0.2">
      <c r="A190" s="40"/>
      <c r="B190" s="33"/>
      <c r="C190" s="48"/>
      <c r="D190" s="32"/>
      <c r="E190" s="49"/>
      <c r="F190" s="51">
        <v>3</v>
      </c>
      <c r="G190" s="1"/>
      <c r="H190" s="50"/>
    </row>
    <row r="191" spans="1:8" s="5" customFormat="1" x14ac:dyDescent="0.2">
      <c r="A191" s="40"/>
      <c r="B191" s="33"/>
      <c r="C191" s="48"/>
      <c r="D191" s="32"/>
      <c r="E191" s="49"/>
      <c r="F191" s="51" t="s">
        <v>82</v>
      </c>
      <c r="G191" s="1"/>
      <c r="H191" s="50"/>
    </row>
    <row r="192" spans="1:8" s="5" customFormat="1" x14ac:dyDescent="0.2">
      <c r="A192" s="40"/>
      <c r="B192" s="33"/>
      <c r="C192" s="48"/>
      <c r="D192" s="32"/>
      <c r="E192" s="49"/>
      <c r="F192" s="51" t="s">
        <v>83</v>
      </c>
      <c r="G192" s="1"/>
      <c r="H192" s="50"/>
    </row>
    <row r="193" spans="1:8" s="5" customFormat="1" x14ac:dyDescent="0.2">
      <c r="A193" s="40"/>
      <c r="B193" s="33"/>
      <c r="C193" s="48"/>
      <c r="D193" s="32"/>
      <c r="E193" s="49"/>
      <c r="F193" s="51" t="s">
        <v>85</v>
      </c>
      <c r="G193" s="1"/>
      <c r="H193" s="50"/>
    </row>
    <row r="194" spans="1:8" s="5" customFormat="1" x14ac:dyDescent="0.2">
      <c r="A194" s="40"/>
      <c r="B194" s="33"/>
      <c r="C194" s="48"/>
      <c r="D194" s="32"/>
      <c r="E194" s="49"/>
      <c r="F194" s="51" t="s">
        <v>86</v>
      </c>
      <c r="G194" s="1"/>
      <c r="H194" s="50"/>
    </row>
    <row r="195" spans="1:8" s="5" customFormat="1" x14ac:dyDescent="0.2">
      <c r="A195" s="40"/>
      <c r="B195" s="33"/>
      <c r="C195" s="48"/>
      <c r="D195" s="32"/>
      <c r="E195" s="49"/>
      <c r="F195" s="51" t="s">
        <v>87</v>
      </c>
      <c r="G195" s="1"/>
      <c r="H195" s="50"/>
    </row>
    <row r="196" spans="1:8" s="37" customFormat="1" ht="5.0999999999999996" customHeight="1" x14ac:dyDescent="0.2">
      <c r="B196" s="38"/>
      <c r="C196" s="38"/>
      <c r="D196" s="38"/>
      <c r="E196" s="38"/>
      <c r="F196" s="39"/>
    </row>
    <row r="197" spans="1:8" s="5" customFormat="1" x14ac:dyDescent="0.2">
      <c r="A197" s="40"/>
      <c r="B197" s="20"/>
      <c r="C197" s="82" t="b">
        <f t="shared" ref="C197" si="18">IF(ISNUMBER(VALUE(LEFT(B197)))=TRUE,IF(LEFT(B197,8)&amp;VLOOKUP(MOD(VALUE(LEFT(B197,8)),23),LetrasNIF,2,0)=B197,"ok","error"),IF(LEFT(B197)="X",IF(LEFT(B197,8)&amp;VLOOKUP(MOD(MID(B197,2,7),23),LetrasNIF,2,0)=B197,"ok","error"),IF(LEFT(B197)="Y",IF(LEFT(B197,8)&amp;VLOOKUP(MOD(1&amp;MID(B197,2,7),23),LetrasNIF,2,0)=B197,"ok","error"),IF(LEFT(B197)="Z",IF(LEFT(B197,8)&amp;VLOOKUP(MOD(2&amp;MID(B197,2,7),23),LetrasNIF,2,0)=B197,"ok","error")))))</f>
        <v>0</v>
      </c>
      <c r="D197" s="20"/>
      <c r="E197" s="71"/>
      <c r="F197" s="51">
        <v>1</v>
      </c>
      <c r="G197" s="1"/>
      <c r="H197" s="50"/>
    </row>
    <row r="198" spans="1:8" s="5" customFormat="1" x14ac:dyDescent="0.2">
      <c r="A198" s="40"/>
      <c r="B198" s="44"/>
      <c r="C198" s="45"/>
      <c r="D198" s="46"/>
      <c r="E198" s="47"/>
      <c r="F198" s="51">
        <v>2</v>
      </c>
      <c r="G198" s="1"/>
      <c r="H198" s="50"/>
    </row>
    <row r="199" spans="1:8" s="5" customFormat="1" x14ac:dyDescent="0.2">
      <c r="A199" s="40"/>
      <c r="B199" s="33"/>
      <c r="C199" s="48"/>
      <c r="D199" s="32"/>
      <c r="E199" s="49"/>
      <c r="F199" s="51">
        <v>3</v>
      </c>
      <c r="G199" s="1"/>
      <c r="H199" s="50"/>
    </row>
    <row r="200" spans="1:8" s="5" customFormat="1" x14ac:dyDescent="0.2">
      <c r="A200" s="40"/>
      <c r="B200" s="33"/>
      <c r="C200" s="48"/>
      <c r="D200" s="32"/>
      <c r="E200" s="49"/>
      <c r="F200" s="51" t="s">
        <v>82</v>
      </c>
      <c r="G200" s="1"/>
      <c r="H200" s="50"/>
    </row>
    <row r="201" spans="1:8" s="5" customFormat="1" x14ac:dyDescent="0.2">
      <c r="A201" s="40"/>
      <c r="B201" s="33"/>
      <c r="C201" s="48"/>
      <c r="D201" s="32"/>
      <c r="E201" s="49"/>
      <c r="F201" s="51" t="s">
        <v>83</v>
      </c>
      <c r="G201" s="1"/>
      <c r="H201" s="50"/>
    </row>
    <row r="202" spans="1:8" s="5" customFormat="1" x14ac:dyDescent="0.2">
      <c r="A202" s="40"/>
      <c r="B202" s="33"/>
      <c r="C202" s="48"/>
      <c r="D202" s="32"/>
      <c r="E202" s="49"/>
      <c r="F202" s="51" t="s">
        <v>85</v>
      </c>
      <c r="G202" s="1"/>
      <c r="H202" s="50"/>
    </row>
    <row r="203" spans="1:8" s="5" customFormat="1" x14ac:dyDescent="0.2">
      <c r="A203" s="40"/>
      <c r="B203" s="33"/>
      <c r="C203" s="48"/>
      <c r="D203" s="32"/>
      <c r="E203" s="49"/>
      <c r="F203" s="51" t="s">
        <v>86</v>
      </c>
      <c r="G203" s="1"/>
      <c r="H203" s="50"/>
    </row>
    <row r="204" spans="1:8" s="5" customFormat="1" x14ac:dyDescent="0.2">
      <c r="A204" s="40"/>
      <c r="B204" s="33"/>
      <c r="C204" s="48"/>
      <c r="D204" s="32"/>
      <c r="E204" s="49"/>
      <c r="F204" s="51" t="s">
        <v>87</v>
      </c>
      <c r="G204" s="1"/>
      <c r="H204" s="50"/>
    </row>
    <row r="205" spans="1:8" s="37" customFormat="1" ht="5.0999999999999996" customHeight="1" x14ac:dyDescent="0.2">
      <c r="B205" s="38"/>
      <c r="C205" s="38"/>
      <c r="D205" s="38"/>
      <c r="E205" s="38"/>
      <c r="F205" s="39"/>
    </row>
    <row r="206" spans="1:8" s="5" customFormat="1" x14ac:dyDescent="0.2">
      <c r="A206" s="40"/>
      <c r="B206" s="20"/>
      <c r="C206" s="82" t="b">
        <f t="shared" ref="C206" si="19">IF(ISNUMBER(VALUE(LEFT(B206)))=TRUE,IF(LEFT(B206,8)&amp;VLOOKUP(MOD(VALUE(LEFT(B206,8)),23),LetrasNIF,2,0)=B206,"ok","error"),IF(LEFT(B206)="X",IF(LEFT(B206,8)&amp;VLOOKUP(MOD(MID(B206,2,7),23),LetrasNIF,2,0)=B206,"ok","error"),IF(LEFT(B206)="Y",IF(LEFT(B206,8)&amp;VLOOKUP(MOD(1&amp;MID(B206,2,7),23),LetrasNIF,2,0)=B206,"ok","error"),IF(LEFT(B206)="Z",IF(LEFT(B206,8)&amp;VLOOKUP(MOD(2&amp;MID(B206,2,7),23),LetrasNIF,2,0)=B206,"ok","error")))))</f>
        <v>0</v>
      </c>
      <c r="D206" s="20"/>
      <c r="E206" s="71"/>
      <c r="F206" s="51">
        <v>1</v>
      </c>
      <c r="G206" s="1"/>
      <c r="H206" s="50"/>
    </row>
    <row r="207" spans="1:8" s="5" customFormat="1" x14ac:dyDescent="0.2">
      <c r="A207" s="40"/>
      <c r="B207" s="44"/>
      <c r="C207" s="45"/>
      <c r="D207" s="46"/>
      <c r="E207" s="47"/>
      <c r="F207" s="51">
        <v>2</v>
      </c>
      <c r="G207" s="1"/>
      <c r="H207" s="50"/>
    </row>
    <row r="208" spans="1:8" s="5" customFormat="1" x14ac:dyDescent="0.2">
      <c r="A208" s="40"/>
      <c r="B208" s="33"/>
      <c r="C208" s="48"/>
      <c r="D208" s="32"/>
      <c r="E208" s="49"/>
      <c r="F208" s="51">
        <v>3</v>
      </c>
      <c r="G208" s="1"/>
      <c r="H208" s="50"/>
    </row>
    <row r="209" spans="1:8" s="5" customFormat="1" x14ac:dyDescent="0.2">
      <c r="A209" s="40"/>
      <c r="B209" s="33"/>
      <c r="C209" s="48"/>
      <c r="D209" s="32"/>
      <c r="E209" s="49"/>
      <c r="F209" s="51" t="s">
        <v>82</v>
      </c>
      <c r="G209" s="1"/>
      <c r="H209" s="50"/>
    </row>
    <row r="210" spans="1:8" s="5" customFormat="1" x14ac:dyDescent="0.2">
      <c r="A210" s="40"/>
      <c r="B210" s="33"/>
      <c r="C210" s="48"/>
      <c r="D210" s="32"/>
      <c r="E210" s="49"/>
      <c r="F210" s="51" t="s">
        <v>83</v>
      </c>
      <c r="G210" s="1"/>
      <c r="H210" s="50"/>
    </row>
    <row r="211" spans="1:8" s="5" customFormat="1" x14ac:dyDescent="0.2">
      <c r="A211" s="40"/>
      <c r="B211" s="33"/>
      <c r="C211" s="48"/>
      <c r="D211" s="32"/>
      <c r="E211" s="49"/>
      <c r="F211" s="51" t="s">
        <v>85</v>
      </c>
      <c r="G211" s="1"/>
      <c r="H211" s="50"/>
    </row>
    <row r="212" spans="1:8" s="5" customFormat="1" x14ac:dyDescent="0.2">
      <c r="A212" s="40"/>
      <c r="B212" s="33"/>
      <c r="C212" s="48"/>
      <c r="D212" s="32"/>
      <c r="E212" s="49"/>
      <c r="F212" s="51" t="s">
        <v>86</v>
      </c>
      <c r="G212" s="1"/>
      <c r="H212" s="50"/>
    </row>
    <row r="213" spans="1:8" s="5" customFormat="1" x14ac:dyDescent="0.2">
      <c r="A213" s="40"/>
      <c r="B213" s="33"/>
      <c r="C213" s="48"/>
      <c r="D213" s="32"/>
      <c r="E213" s="49"/>
      <c r="F213" s="51" t="s">
        <v>87</v>
      </c>
      <c r="G213" s="1"/>
      <c r="H213" s="50"/>
    </row>
    <row r="214" spans="1:8" s="37" customFormat="1" ht="5.0999999999999996" customHeight="1" x14ac:dyDescent="0.2">
      <c r="B214" s="38"/>
      <c r="C214" s="38"/>
      <c r="D214" s="38"/>
      <c r="E214" s="38"/>
      <c r="F214" s="39"/>
    </row>
    <row r="215" spans="1:8" hidden="1" x14ac:dyDescent="0.2"/>
    <row r="216" spans="1:8" hidden="1" x14ac:dyDescent="0.2"/>
    <row r="217" spans="1:8" hidden="1" x14ac:dyDescent="0.2"/>
    <row r="218" spans="1:8" hidden="1" x14ac:dyDescent="0.2"/>
    <row r="219" spans="1:8" hidden="1" x14ac:dyDescent="0.2"/>
    <row r="220" spans="1:8" hidden="1" x14ac:dyDescent="0.2"/>
    <row r="221" spans="1:8" hidden="1" x14ac:dyDescent="0.2"/>
    <row r="222" spans="1:8" hidden="1" x14ac:dyDescent="0.2"/>
    <row r="223" spans="1:8" hidden="1" x14ac:dyDescent="0.2"/>
    <row r="224" spans="1:8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</sheetData>
  <sheetProtection algorithmName="SHA-512" hashValue="HI5PBZ6yIn3vUrmy2SDn+PxnJRmSWwZgaFpw+tOKZdKveCuWOFGy+jK/QlPd1+DsimfZ8BbLO/0YAdLtelTOYg==" saltValue="yrWcAzlnoMvPM/NVQukikA==" spinCount="100000" sheet="1" selectLockedCells="1"/>
  <mergeCells count="5">
    <mergeCell ref="D29:F29"/>
    <mergeCell ref="D30:G30"/>
    <mergeCell ref="D31:G31"/>
    <mergeCell ref="A28:H28"/>
    <mergeCell ref="A26:H26"/>
  </mergeCells>
  <phoneticPr fontId="7" type="noConversion"/>
  <conditionalFormatting sqref="D29">
    <cfRule type="cellIs" dxfId="8" priority="38" stopIfTrue="1" operator="lessThan">
      <formula>42370</formula>
    </cfRule>
  </conditionalFormatting>
  <conditionalFormatting sqref="D30:D31">
    <cfRule type="cellIs" dxfId="7" priority="37" stopIfTrue="1" operator="equal">
      <formula>0</formula>
    </cfRule>
  </conditionalFormatting>
  <conditionalFormatting sqref="B125">
    <cfRule type="expression" dxfId="6" priority="36" stopIfTrue="1">
      <formula>C125&lt;&gt;"ok"</formula>
    </cfRule>
  </conditionalFormatting>
  <conditionalFormatting sqref="B134 B143 B152 B161 B170 B179 B188 B197 B206">
    <cfRule type="expression" dxfId="5" priority="3" stopIfTrue="1">
      <formula>C134&lt;&gt;"ok"</formula>
    </cfRule>
  </conditionalFormatting>
  <conditionalFormatting sqref="B35">
    <cfRule type="expression" dxfId="4" priority="2" stopIfTrue="1">
      <formula>C35&lt;&gt;"ok"</formula>
    </cfRule>
  </conditionalFormatting>
  <conditionalFormatting sqref="B44 B53 B62 B71 B80 B89 B98 B107 B116">
    <cfRule type="expression" dxfId="3" priority="1" stopIfTrue="1">
      <formula>C44&lt;&gt;"ok"</formula>
    </cfRule>
  </conditionalFormatting>
  <dataValidations xWindow="324" yWindow="803" count="10">
    <dataValidation type="list" allowBlank="1" showInputMessage="1" showErrorMessage="1" error="Seleccione una PRUEBA de la lista" prompt="Introduzca o Seleccione PRUEBA a nadar" sqref="G125:G132 G134:G141 G143:G150 G152:G159 G161:G168 G170:G177 G179:G186 G188:G195 G197:G204 G206:G213 G35:G42 G44:G51 G53:G60 G62:G69 G71:G78 G80:G87 G89:G96 G98:G105 G107:G114 G116:G123" xr:uid="{00000000-0002-0000-0100-000000000000}">
      <formula1>$G$2:$G$23</formula1>
    </dataValidation>
    <dataValidation allowBlank="1" showInputMessage="1" showErrorMessage="1" prompt="Introduzca nº DNI" sqref="G125:G132 G134:G141 G143:G150 G152:G159 G161:G168 G170:G177 G179:G186 G188:G195 G197:G204 G206:G213 G35:G42 G44:G51 G53:G60 G62:G69 G71:G78 G80:G87 G89:G96 G98:G105 G107:G114 G116:G123" xr:uid="{00000000-0002-0000-0100-000001000000}"/>
    <dataValidation type="custom" allowBlank="1" showInputMessage="1" showErrorMessage="1" errorTitle="Error en el NIF/NIE introducido" error="El NIF/NIE que está escribiendo no tiene nueve dígitos o no empieza por un número, X, Y o Z._x000a_" sqref="C116 C125 C134 C143 C152 C161 C170 C179 C188 C197 C35 C44 C53 C62 C71 C80 C89 C98 C107 C206" xr:uid="{00000000-0002-0000-0100-000002000000}">
      <formula1>AND(LEN(C35)=9,OR(ISNUMBER(VALUE(LEFT(C35))),LEFT(C35)="Y",LEFT(C35)="X",LEFT(C35)="Z"))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125 B134 B143 B152 B161 B170 B179 B188 B197 B206 B35 B44 B53 B62 B71 B80 B89 B98 B107 B116" xr:uid="{00000000-0002-0000-0100-000005000000}">
      <formula1>AND(LEN(B35)=9,OR(ISNUMBER(VALUE(LEFT(B35))),LEFT(B35)="Y",LEFT(B35)="X",LEFT(B35)="Z"))</formula1>
    </dataValidation>
    <dataValidation allowBlank="1" showInputMessage="1" showErrorMessage="1" errorTitle="Error en el NIF/NIE introducido" error="El NIF/NIE que está escribiendo no tiene nueve dígitos o no empieza por un número, X, Y o Z._x000a_" sqref="F35:F42 F44:F51 F53:F60 F62:F69 F71:F78 F80:F87 F89:F96 F98:F105 F107:F114 F116:F123 F125:F132 F134:F141 F143:F150 F152:F159 F161:F168 F170:F177 F179:F186 F188:F195 F197:F204 F206:F213" xr:uid="{00000000-0002-0000-0100-000007000000}"/>
    <dataValidation type="list" allowBlank="1" showInputMessage="1" showErrorMessage="1" error="Introduzca I, C, J, S o A" prompt="Introduzca CATEGORÍA" sqref="D125 D134 D143 D152 D161 D170 D179 D188 D197 D206 D35 D44 D53 D62 D71 D80 D89 D98 D107 D116" xr:uid="{00000000-0002-0000-0100-000008000000}">
      <formula1>$D$1:$D$5</formula1>
    </dataValidation>
    <dataValidation type="list" allowBlank="1" showInputMessage="1" showErrorMessage="1" prompt="Introduzca categoría" sqref="D125 D134 D143 D152 D161 D170 D179 D188 D197 D206 D35 D44 D53 D62 D71 D80 D89 D98 D107 D116" xr:uid="{00000000-0002-0000-0100-000009000000}">
      <formula1>#REF!</formula1>
    </dataValidation>
    <dataValidation allowBlank="1" showInputMessage="1" showErrorMessage="1" error="Introduzca I, C, J, S o A" sqref="D126:D132 D135:D141 D144:D150 D153:D159 D162:D168 D171:D177 D180:D186 D189:D195 D198:D204 D207:D213 D36:D42 D45:D51 D54:D60 D63:D69 D72:D78 D81:D87 D90:D96 D99:D105 D108:D114 D117:D123" xr:uid="{00000000-0002-0000-0100-00000A000000}"/>
    <dataValidation allowBlank="1" showErrorMessage="1" prompt="Introduzca nº DNI" sqref="D127:D132 D136:D141 D145:D150 D154:D159 D163:D168 D172:D177 D181:D186 D190:D195 D199:D204 D208:D213 D37:D42 D46:D51 D55:D60 D64:D69 D73:D78 D82:D87 D91:D96 D100:D105 D109:D114 D118:D123" xr:uid="{00000000-0002-0000-0100-00000B000000}"/>
    <dataValidation type="whole" allowBlank="1" showInputMessage="1" showErrorMessage="1" error="Máximo 3 pruebas_x000a_" prompt="Número de Pruebas a Nadar" sqref="E206 E44 E53 E62 E71 E80 E89 E98 E107 E116 E125 E134 E143 E152 E161 E170 E179 E188 E197 E35" xr:uid="{00000000-0002-0000-0100-00000C000000}">
      <formula1>1</formula1>
      <formula2>3</formula2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ignoredErrors>
    <ignoredError sqref="F35:F37 F38:F42 F43:F51 F52:F60 F61:F69 F70:F78 F79:F87 F88:F96 F97:F105 F106:F114 F115:F123 F124:F132 F133:F141 F142:F150 F151:F159 F160:F168 F169:F177 F178:F186 F187:F195 F196:F204 F205:F213" numberStoredAsText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34"/>
  <sheetViews>
    <sheetView showGridLines="0" topLeftCell="A24" zoomScale="160" zoomScaleNormal="160" workbookViewId="0">
      <selection activeCell="B35" sqref="B35"/>
    </sheetView>
  </sheetViews>
  <sheetFormatPr baseColWidth="10" defaultColWidth="0" defaultRowHeight="12.75" customHeight="1" zeroHeight="1" x14ac:dyDescent="0.2"/>
  <cols>
    <col min="1" max="1" width="2.7109375" style="7" customWidth="1"/>
    <col min="2" max="2" width="10.7109375" style="6" customWidth="1"/>
    <col min="3" max="3" width="41.5703125" style="6" hidden="1" customWidth="1"/>
    <col min="4" max="4" width="4.7109375" style="6" customWidth="1"/>
    <col min="5" max="5" width="10.42578125" style="6" customWidth="1"/>
    <col min="6" max="6" width="4.7109375" style="31" customWidth="1"/>
    <col min="7" max="7" width="15.7109375" style="6" customWidth="1"/>
    <col min="8" max="8" width="2.7109375" style="6" customWidth="1"/>
    <col min="9" max="9" width="3.7109375" style="7" hidden="1" customWidth="1"/>
    <col min="10" max="10" width="11.42578125" style="7" hidden="1" customWidth="1"/>
    <col min="11" max="13" width="3.7109375" style="7" hidden="1" customWidth="1"/>
    <col min="14" max="19" width="0" style="7" hidden="1" customWidth="1"/>
    <col min="20" max="21" width="3.7109375" style="7" hidden="1" customWidth="1"/>
    <col min="22" max="22" width="11.42578125" style="7" hidden="1" customWidth="1"/>
    <col min="23" max="31" width="3.7109375" style="7" hidden="1" customWidth="1"/>
    <col min="32" max="16384" width="11.42578125" style="7" hidden="1"/>
  </cols>
  <sheetData>
    <row r="1" spans="1:8" s="35" customFormat="1" hidden="1" x14ac:dyDescent="0.2">
      <c r="A1" s="52"/>
      <c r="B1" s="53"/>
      <c r="C1" s="53"/>
      <c r="D1" s="68" t="s">
        <v>21</v>
      </c>
      <c r="E1" s="53"/>
      <c r="F1" s="54"/>
      <c r="G1" s="53"/>
      <c r="H1" s="53"/>
    </row>
    <row r="2" spans="1:8" s="35" customFormat="1" hidden="1" x14ac:dyDescent="0.2">
      <c r="A2" s="52"/>
      <c r="B2" s="53"/>
      <c r="C2" s="53"/>
      <c r="D2" s="68" t="s">
        <v>22</v>
      </c>
      <c r="E2" s="53"/>
      <c r="F2" s="54"/>
      <c r="G2" s="53" t="s">
        <v>0</v>
      </c>
      <c r="H2" s="53"/>
    </row>
    <row r="3" spans="1:8" s="35" customFormat="1" hidden="1" x14ac:dyDescent="0.2">
      <c r="A3" s="52"/>
      <c r="B3" s="53"/>
      <c r="C3" s="53"/>
      <c r="D3" s="68" t="s">
        <v>23</v>
      </c>
      <c r="E3" s="53"/>
      <c r="F3" s="54"/>
      <c r="G3" s="53" t="s">
        <v>1</v>
      </c>
      <c r="H3" s="53"/>
    </row>
    <row r="4" spans="1:8" s="35" customFormat="1" hidden="1" x14ac:dyDescent="0.2">
      <c r="A4" s="52"/>
      <c r="B4" s="53"/>
      <c r="C4" s="53"/>
      <c r="D4" s="68" t="s">
        <v>24</v>
      </c>
      <c r="E4" s="53"/>
      <c r="F4" s="54"/>
      <c r="G4" s="53" t="s">
        <v>26</v>
      </c>
      <c r="H4" s="53"/>
    </row>
    <row r="5" spans="1:8" s="35" customFormat="1" hidden="1" x14ac:dyDescent="0.2">
      <c r="A5" s="52"/>
      <c r="B5" s="53"/>
      <c r="C5" s="53"/>
      <c r="D5" s="68" t="s">
        <v>20</v>
      </c>
      <c r="E5" s="53"/>
      <c r="F5" s="54"/>
      <c r="G5" s="53" t="s">
        <v>2</v>
      </c>
      <c r="H5" s="53"/>
    </row>
    <row r="6" spans="1:8" s="35" customFormat="1" hidden="1" x14ac:dyDescent="0.2">
      <c r="A6" s="52"/>
      <c r="B6" s="53"/>
      <c r="C6" s="53"/>
      <c r="D6" s="53"/>
      <c r="E6" s="53"/>
      <c r="F6" s="54"/>
      <c r="G6" s="53" t="s">
        <v>3</v>
      </c>
      <c r="H6" s="53"/>
    </row>
    <row r="7" spans="1:8" s="35" customFormat="1" hidden="1" x14ac:dyDescent="0.2">
      <c r="A7" s="52"/>
      <c r="B7" s="53"/>
      <c r="C7" s="53"/>
      <c r="D7" s="53"/>
      <c r="E7" s="53"/>
      <c r="F7" s="72"/>
      <c r="G7" s="53" t="s">
        <v>4</v>
      </c>
      <c r="H7" s="53"/>
    </row>
    <row r="8" spans="1:8" s="35" customFormat="1" hidden="1" x14ac:dyDescent="0.2">
      <c r="A8" s="52"/>
      <c r="B8" s="53"/>
      <c r="C8" s="53"/>
      <c r="D8" s="53"/>
      <c r="E8" s="53"/>
      <c r="F8" s="72"/>
      <c r="G8" s="53" t="s">
        <v>5</v>
      </c>
      <c r="H8" s="53"/>
    </row>
    <row r="9" spans="1:8" s="35" customFormat="1" hidden="1" x14ac:dyDescent="0.2">
      <c r="A9" s="52"/>
      <c r="B9" s="53"/>
      <c r="C9" s="53"/>
      <c r="D9" s="53"/>
      <c r="E9" s="53"/>
      <c r="F9" s="54"/>
      <c r="G9" s="53" t="s">
        <v>6</v>
      </c>
      <c r="H9" s="53"/>
    </row>
    <row r="10" spans="1:8" s="35" customFormat="1" hidden="1" x14ac:dyDescent="0.2">
      <c r="A10" s="52"/>
      <c r="B10" s="53"/>
      <c r="C10" s="53"/>
      <c r="D10" s="53"/>
      <c r="E10" s="53"/>
      <c r="F10" s="54"/>
      <c r="G10" s="53" t="s">
        <v>7</v>
      </c>
      <c r="H10" s="53"/>
    </row>
    <row r="11" spans="1:8" s="35" customFormat="1" hidden="1" x14ac:dyDescent="0.2">
      <c r="A11" s="52"/>
      <c r="B11" s="53"/>
      <c r="C11" s="53"/>
      <c r="D11" s="53"/>
      <c r="E11" s="53"/>
      <c r="F11" s="54"/>
      <c r="G11" s="53" t="s">
        <v>8</v>
      </c>
      <c r="H11" s="53"/>
    </row>
    <row r="12" spans="1:8" s="35" customFormat="1" hidden="1" x14ac:dyDescent="0.2">
      <c r="A12" s="52"/>
      <c r="B12" s="53"/>
      <c r="C12" s="53"/>
      <c r="D12" s="53"/>
      <c r="E12" s="53"/>
      <c r="F12" s="54"/>
      <c r="G12" s="53" t="s">
        <v>9</v>
      </c>
      <c r="H12" s="53"/>
    </row>
    <row r="13" spans="1:8" s="35" customFormat="1" hidden="1" x14ac:dyDescent="0.2">
      <c r="A13" s="52"/>
      <c r="B13" s="53"/>
      <c r="C13" s="53"/>
      <c r="D13" s="53"/>
      <c r="E13" s="53"/>
      <c r="F13" s="54"/>
      <c r="G13" s="53" t="s">
        <v>10</v>
      </c>
      <c r="H13" s="53"/>
    </row>
    <row r="14" spans="1:8" s="35" customFormat="1" hidden="1" x14ac:dyDescent="0.2">
      <c r="A14" s="52"/>
      <c r="B14" s="53"/>
      <c r="C14" s="53"/>
      <c r="D14" s="53"/>
      <c r="E14" s="53"/>
      <c r="F14" s="54"/>
      <c r="G14" s="53" t="s">
        <v>28</v>
      </c>
      <c r="H14" s="53"/>
    </row>
    <row r="15" spans="1:8" s="35" customFormat="1" hidden="1" x14ac:dyDescent="0.2">
      <c r="A15" s="52"/>
      <c r="B15" s="53"/>
      <c r="C15" s="53"/>
      <c r="D15" s="53"/>
      <c r="E15" s="53"/>
      <c r="F15" s="54"/>
      <c r="G15" s="53" t="s">
        <v>29</v>
      </c>
      <c r="H15" s="53"/>
    </row>
    <row r="16" spans="1:8" s="35" customFormat="1" hidden="1" x14ac:dyDescent="0.2">
      <c r="A16" s="52"/>
      <c r="B16" s="53"/>
      <c r="C16" s="53"/>
      <c r="D16" s="53"/>
      <c r="E16" s="53"/>
      <c r="F16" s="54"/>
      <c r="G16" s="53" t="s">
        <v>30</v>
      </c>
      <c r="H16" s="53"/>
    </row>
    <row r="17" spans="1:8" s="35" customFormat="1" hidden="1" x14ac:dyDescent="0.2">
      <c r="A17" s="52"/>
      <c r="B17" s="53"/>
      <c r="C17" s="53"/>
      <c r="D17" s="53"/>
      <c r="E17" s="53"/>
      <c r="F17" s="54"/>
      <c r="G17" s="53" t="s">
        <v>62</v>
      </c>
      <c r="H17" s="53"/>
    </row>
    <row r="18" spans="1:8" s="35" customFormat="1" hidden="1" x14ac:dyDescent="0.2">
      <c r="A18" s="52"/>
      <c r="B18" s="53"/>
      <c r="C18" s="53"/>
      <c r="D18" s="53"/>
      <c r="E18" s="53"/>
      <c r="F18" s="54"/>
      <c r="G18" s="53" t="s">
        <v>11</v>
      </c>
      <c r="H18" s="53"/>
    </row>
    <row r="19" spans="1:8" s="35" customFormat="1" hidden="1" x14ac:dyDescent="0.2">
      <c r="A19" s="52"/>
      <c r="B19" s="53"/>
      <c r="C19" s="53"/>
      <c r="D19" s="53"/>
      <c r="E19" s="53"/>
      <c r="F19" s="54"/>
      <c r="G19" s="53" t="s">
        <v>12</v>
      </c>
      <c r="H19" s="53"/>
    </row>
    <row r="20" spans="1:8" s="35" customFormat="1" hidden="1" x14ac:dyDescent="0.2">
      <c r="A20" s="52"/>
      <c r="B20" s="53"/>
      <c r="C20" s="53"/>
      <c r="D20" s="53"/>
      <c r="E20" s="53"/>
      <c r="F20" s="54"/>
      <c r="G20" s="53" t="s">
        <v>13</v>
      </c>
      <c r="H20" s="53"/>
    </row>
    <row r="21" spans="1:8" s="35" customFormat="1" hidden="1" x14ac:dyDescent="0.2">
      <c r="A21" s="52"/>
      <c r="B21" s="53"/>
      <c r="C21" s="53"/>
      <c r="D21" s="53"/>
      <c r="E21" s="53"/>
      <c r="F21" s="54"/>
      <c r="G21" s="68" t="s">
        <v>77</v>
      </c>
      <c r="H21" s="53"/>
    </row>
    <row r="22" spans="1:8" s="35" customFormat="1" hidden="1" x14ac:dyDescent="0.2">
      <c r="A22" s="52"/>
      <c r="B22" s="53"/>
      <c r="C22" s="53"/>
      <c r="D22" s="53"/>
      <c r="E22" s="53"/>
      <c r="F22" s="54"/>
      <c r="G22" s="68" t="s">
        <v>78</v>
      </c>
      <c r="H22" s="53"/>
    </row>
    <row r="23" spans="1:8" s="35" customFormat="1" hidden="1" x14ac:dyDescent="0.2">
      <c r="A23" s="52"/>
      <c r="B23" s="53"/>
      <c r="C23" s="53"/>
      <c r="D23" s="53"/>
      <c r="E23" s="53"/>
      <c r="F23" s="54"/>
      <c r="G23" s="68" t="s">
        <v>79</v>
      </c>
      <c r="H23" s="53"/>
    </row>
    <row r="24" spans="1:8" s="35" customFormat="1" x14ac:dyDescent="0.2">
      <c r="A24" s="52"/>
      <c r="B24" s="53"/>
      <c r="C24" s="53"/>
      <c r="D24" s="53"/>
      <c r="E24" s="53"/>
      <c r="F24" s="54"/>
      <c r="G24" s="53"/>
      <c r="H24" s="53"/>
    </row>
    <row r="25" spans="1:8" x14ac:dyDescent="0.2"/>
    <row r="26" spans="1:8" s="21" customFormat="1" ht="18" x14ac:dyDescent="0.2">
      <c r="A26" s="80" t="s">
        <v>75</v>
      </c>
      <c r="B26" s="80"/>
      <c r="C26" s="80"/>
      <c r="D26" s="80"/>
      <c r="E26" s="80"/>
      <c r="F26" s="80"/>
      <c r="G26" s="80"/>
      <c r="H26" s="80"/>
    </row>
    <row r="27" spans="1:8" x14ac:dyDescent="0.2">
      <c r="B27" s="73"/>
      <c r="C27" s="73"/>
      <c r="D27" s="73"/>
      <c r="E27" s="73"/>
      <c r="F27" s="74"/>
      <c r="G27" s="73"/>
    </row>
    <row r="28" spans="1:8" s="22" customFormat="1" ht="20.25" customHeight="1" x14ac:dyDescent="0.2">
      <c r="A28" s="81" t="s">
        <v>80</v>
      </c>
      <c r="B28" s="81"/>
      <c r="C28" s="81"/>
      <c r="D28" s="81"/>
      <c r="E28" s="81"/>
      <c r="F28" s="81"/>
      <c r="G28" s="81"/>
      <c r="H28" s="81"/>
    </row>
    <row r="29" spans="1:8" s="37" customFormat="1" x14ac:dyDescent="0.2">
      <c r="A29" s="55"/>
      <c r="B29" s="56" t="s">
        <v>15</v>
      </c>
      <c r="C29" s="25"/>
      <c r="D29" s="83" t="str">
        <f>CONCATENATE(IF('Datos Club'!C45&lt;&gt;"",TEXT('Datos Club'!C45,"dd/mm/aaaaa"),""),IF('Datos Club'!E45&lt;&gt;""," - "&amp;TEXT('Datos Club'!E45,"dd/mm/aaaaa"),""))</f>
        <v/>
      </c>
      <c r="E29" s="83"/>
      <c r="F29" s="83"/>
      <c r="G29" s="84"/>
      <c r="H29" s="55"/>
    </row>
    <row r="30" spans="1:8" s="26" customFormat="1" x14ac:dyDescent="0.2">
      <c r="A30" s="55"/>
      <c r="B30" s="56" t="s">
        <v>14</v>
      </c>
      <c r="C30" s="25"/>
      <c r="D30" s="85">
        <f>'Datos Club'!C46</f>
        <v>0</v>
      </c>
      <c r="E30" s="83"/>
      <c r="F30" s="83"/>
      <c r="G30" s="83"/>
      <c r="H30" s="55"/>
    </row>
    <row r="31" spans="1:8" s="26" customFormat="1" x14ac:dyDescent="0.2">
      <c r="A31" s="55"/>
      <c r="B31" s="56" t="s">
        <v>34</v>
      </c>
      <c r="C31" s="25"/>
      <c r="D31" s="86">
        <f>'Datos Club'!C48</f>
        <v>0</v>
      </c>
      <c r="E31" s="86"/>
      <c r="F31" s="86"/>
      <c r="G31" s="86"/>
      <c r="H31" s="55"/>
    </row>
    <row r="32" spans="1:8" s="37" customFormat="1" ht="7.5" customHeight="1" x14ac:dyDescent="0.2">
      <c r="A32" s="55"/>
      <c r="B32" s="57"/>
      <c r="C32" s="38"/>
      <c r="D32" s="57"/>
      <c r="E32" s="57"/>
      <c r="F32" s="58"/>
      <c r="G32" s="55"/>
      <c r="H32" s="55"/>
    </row>
    <row r="33" spans="1:8" s="28" customFormat="1" ht="15" customHeight="1" x14ac:dyDescent="0.2">
      <c r="A33" s="59"/>
      <c r="B33" s="27" t="s">
        <v>18</v>
      </c>
      <c r="C33" s="27"/>
      <c r="D33" s="27" t="s">
        <v>19</v>
      </c>
      <c r="E33" s="27" t="s">
        <v>81</v>
      </c>
      <c r="F33" s="27" t="s">
        <v>84</v>
      </c>
      <c r="G33" s="27" t="s">
        <v>17</v>
      </c>
      <c r="H33" s="60"/>
    </row>
    <row r="34" spans="1:8" s="37" customFormat="1" ht="5.0999999999999996" customHeight="1" x14ac:dyDescent="0.2">
      <c r="A34" s="55"/>
      <c r="B34" s="57"/>
      <c r="C34" s="57"/>
      <c r="D34" s="57"/>
      <c r="E34" s="57"/>
      <c r="F34" s="58"/>
      <c r="G34" s="55"/>
      <c r="H34" s="55"/>
    </row>
    <row r="35" spans="1:8" s="5" customFormat="1" x14ac:dyDescent="0.2">
      <c r="A35" s="61"/>
      <c r="B35" s="20"/>
      <c r="C35" s="82" t="b">
        <f t="shared" ref="C35" si="0">IF(ISNUMBER(VALUE(LEFT(B35)))=TRUE,IF(LEFT(B35,8)&amp;VLOOKUP(MOD(VALUE(LEFT(B35,8)),23),LetrasNIF,2,0)=B35,"ok","error"),IF(LEFT(B35)="X",IF(LEFT(B35,8)&amp;VLOOKUP(MOD(MID(B35,2,7),23),LetrasNIF,2,0)=B35,"ok","error"),IF(LEFT(B35)="Y",IF(LEFT(B35,8)&amp;VLOOKUP(MOD(1&amp;MID(B35,2,7),23),LetrasNIF,2,0)=B35,"ok","error"),IF(LEFT(B35)="Z",IF(LEFT(B35,8)&amp;VLOOKUP(MOD(2&amp;MID(B35,2,7),23),LetrasNIF,2,0)=B35,"ok","error")))))</f>
        <v>0</v>
      </c>
      <c r="D35" s="20"/>
      <c r="E35" s="71"/>
      <c r="F35" s="63">
        <v>1</v>
      </c>
      <c r="G35" s="1"/>
      <c r="H35" s="62"/>
    </row>
    <row r="36" spans="1:8" s="5" customFormat="1" x14ac:dyDescent="0.2">
      <c r="A36" s="61"/>
      <c r="B36" s="64"/>
      <c r="C36" s="65"/>
      <c r="D36" s="66"/>
      <c r="E36" s="67"/>
      <c r="F36" s="63">
        <v>2</v>
      </c>
      <c r="G36" s="1"/>
      <c r="H36" s="62"/>
    </row>
    <row r="37" spans="1:8" s="5" customFormat="1" x14ac:dyDescent="0.2">
      <c r="A37" s="61"/>
      <c r="B37" s="68"/>
      <c r="C37" s="69"/>
      <c r="D37" s="53"/>
      <c r="E37" s="70"/>
      <c r="F37" s="63">
        <v>3</v>
      </c>
      <c r="G37" s="1"/>
      <c r="H37" s="62"/>
    </row>
    <row r="38" spans="1:8" s="5" customFormat="1" x14ac:dyDescent="0.2">
      <c r="A38" s="61"/>
      <c r="B38" s="68"/>
      <c r="C38" s="69"/>
      <c r="D38" s="53"/>
      <c r="E38" s="70"/>
      <c r="F38" s="63" t="s">
        <v>82</v>
      </c>
      <c r="G38" s="1"/>
      <c r="H38" s="62"/>
    </row>
    <row r="39" spans="1:8" s="5" customFormat="1" x14ac:dyDescent="0.2">
      <c r="A39" s="61"/>
      <c r="B39" s="68"/>
      <c r="C39" s="69"/>
      <c r="D39" s="53"/>
      <c r="E39" s="70"/>
      <c r="F39" s="63" t="s">
        <v>83</v>
      </c>
      <c r="G39" s="1"/>
      <c r="H39" s="62"/>
    </row>
    <row r="40" spans="1:8" s="5" customFormat="1" x14ac:dyDescent="0.2">
      <c r="A40" s="61"/>
      <c r="B40" s="68"/>
      <c r="C40" s="69"/>
      <c r="D40" s="53"/>
      <c r="E40" s="70"/>
      <c r="F40" s="63" t="s">
        <v>85</v>
      </c>
      <c r="G40" s="1"/>
      <c r="H40" s="62"/>
    </row>
    <row r="41" spans="1:8" s="5" customFormat="1" x14ac:dyDescent="0.2">
      <c r="A41" s="61"/>
      <c r="B41" s="68"/>
      <c r="C41" s="69"/>
      <c r="D41" s="53"/>
      <c r="E41" s="70"/>
      <c r="F41" s="63" t="s">
        <v>86</v>
      </c>
      <c r="G41" s="1"/>
      <c r="H41" s="62"/>
    </row>
    <row r="42" spans="1:8" s="5" customFormat="1" x14ac:dyDescent="0.2">
      <c r="A42" s="61"/>
      <c r="B42" s="68"/>
      <c r="C42" s="69"/>
      <c r="D42" s="53"/>
      <c r="E42" s="70"/>
      <c r="F42" s="63" t="s">
        <v>87</v>
      </c>
      <c r="G42" s="1"/>
      <c r="H42" s="62"/>
    </row>
    <row r="43" spans="1:8" s="37" customFormat="1" ht="5.0999999999999996" customHeight="1" x14ac:dyDescent="0.2">
      <c r="A43" s="55"/>
      <c r="B43" s="57"/>
      <c r="C43" s="57"/>
      <c r="D43" s="57"/>
      <c r="E43" s="57"/>
      <c r="F43" s="58"/>
      <c r="G43" s="55"/>
      <c r="H43" s="55"/>
    </row>
    <row r="44" spans="1:8" s="5" customFormat="1" x14ac:dyDescent="0.2">
      <c r="A44" s="61"/>
      <c r="B44" s="20"/>
      <c r="C44" s="82" t="b">
        <f t="shared" ref="C44" si="1">IF(ISNUMBER(VALUE(LEFT(B44)))=TRUE,IF(LEFT(B44,8)&amp;VLOOKUP(MOD(VALUE(LEFT(B44,8)),23),LetrasNIF,2,0)=B44,"ok","error"),IF(LEFT(B44)="X",IF(LEFT(B44,8)&amp;VLOOKUP(MOD(MID(B44,2,7),23),LetrasNIF,2,0)=B44,"ok","error"),IF(LEFT(B44)="Y",IF(LEFT(B44,8)&amp;VLOOKUP(MOD(1&amp;MID(B44,2,7),23),LetrasNIF,2,0)=B44,"ok","error"),IF(LEFT(B44)="Z",IF(LEFT(B44,8)&amp;VLOOKUP(MOD(2&amp;MID(B44,2,7),23),LetrasNIF,2,0)=B44,"ok","error")))))</f>
        <v>0</v>
      </c>
      <c r="D44" s="20"/>
      <c r="E44" s="71"/>
      <c r="F44" s="63">
        <v>1</v>
      </c>
      <c r="G44" s="1"/>
      <c r="H44" s="62"/>
    </row>
    <row r="45" spans="1:8" s="5" customFormat="1" x14ac:dyDescent="0.2">
      <c r="A45" s="61"/>
      <c r="B45" s="64"/>
      <c r="C45" s="65"/>
      <c r="D45" s="66"/>
      <c r="E45" s="67"/>
      <c r="F45" s="63">
        <v>2</v>
      </c>
      <c r="G45" s="1"/>
      <c r="H45" s="62"/>
    </row>
    <row r="46" spans="1:8" s="5" customFormat="1" x14ac:dyDescent="0.2">
      <c r="A46" s="61"/>
      <c r="B46" s="68"/>
      <c r="C46" s="69"/>
      <c r="D46" s="53"/>
      <c r="E46" s="70"/>
      <c r="F46" s="63">
        <v>3</v>
      </c>
      <c r="G46" s="1"/>
      <c r="H46" s="62"/>
    </row>
    <row r="47" spans="1:8" s="5" customFormat="1" x14ac:dyDescent="0.2">
      <c r="A47" s="61"/>
      <c r="B47" s="68"/>
      <c r="C47" s="69"/>
      <c r="D47" s="53"/>
      <c r="E47" s="70"/>
      <c r="F47" s="63" t="s">
        <v>82</v>
      </c>
      <c r="G47" s="1"/>
      <c r="H47" s="62"/>
    </row>
    <row r="48" spans="1:8" s="5" customFormat="1" x14ac:dyDescent="0.2">
      <c r="A48" s="61"/>
      <c r="B48" s="68"/>
      <c r="C48" s="69"/>
      <c r="D48" s="53"/>
      <c r="E48" s="70"/>
      <c r="F48" s="63" t="s">
        <v>83</v>
      </c>
      <c r="G48" s="1"/>
      <c r="H48" s="62"/>
    </row>
    <row r="49" spans="1:8" s="5" customFormat="1" x14ac:dyDescent="0.2">
      <c r="A49" s="61"/>
      <c r="B49" s="68"/>
      <c r="C49" s="69"/>
      <c r="D49" s="53"/>
      <c r="E49" s="70"/>
      <c r="F49" s="63" t="s">
        <v>85</v>
      </c>
      <c r="G49" s="1"/>
      <c r="H49" s="62"/>
    </row>
    <row r="50" spans="1:8" s="5" customFormat="1" x14ac:dyDescent="0.2">
      <c r="A50" s="61"/>
      <c r="B50" s="68"/>
      <c r="C50" s="69"/>
      <c r="D50" s="53"/>
      <c r="E50" s="70"/>
      <c r="F50" s="63" t="s">
        <v>86</v>
      </c>
      <c r="G50" s="1"/>
      <c r="H50" s="62"/>
    </row>
    <row r="51" spans="1:8" s="5" customFormat="1" x14ac:dyDescent="0.2">
      <c r="A51" s="61"/>
      <c r="B51" s="68"/>
      <c r="C51" s="69"/>
      <c r="D51" s="53"/>
      <c r="E51" s="70"/>
      <c r="F51" s="63" t="s">
        <v>87</v>
      </c>
      <c r="G51" s="1"/>
      <c r="H51" s="62"/>
    </row>
    <row r="52" spans="1:8" s="37" customFormat="1" ht="5.0999999999999996" customHeight="1" x14ac:dyDescent="0.2">
      <c r="A52" s="55"/>
      <c r="B52" s="57"/>
      <c r="C52" s="57"/>
      <c r="D52" s="57"/>
      <c r="E52" s="57"/>
      <c r="F52" s="58"/>
      <c r="G52" s="55"/>
      <c r="H52" s="55"/>
    </row>
    <row r="53" spans="1:8" s="5" customFormat="1" x14ac:dyDescent="0.2">
      <c r="A53" s="61"/>
      <c r="B53" s="20"/>
      <c r="C53" s="82" t="b">
        <f t="shared" ref="C53" si="2">IF(ISNUMBER(VALUE(LEFT(B53)))=TRUE,IF(LEFT(B53,8)&amp;VLOOKUP(MOD(VALUE(LEFT(B53,8)),23),LetrasNIF,2,0)=B53,"ok","error"),IF(LEFT(B53)="X",IF(LEFT(B53,8)&amp;VLOOKUP(MOD(MID(B53,2,7),23),LetrasNIF,2,0)=B53,"ok","error"),IF(LEFT(B53)="Y",IF(LEFT(B53,8)&amp;VLOOKUP(MOD(1&amp;MID(B53,2,7),23),LetrasNIF,2,0)=B53,"ok","error"),IF(LEFT(B53)="Z",IF(LEFT(B53,8)&amp;VLOOKUP(MOD(2&amp;MID(B53,2,7),23),LetrasNIF,2,0)=B53,"ok","error")))))</f>
        <v>0</v>
      </c>
      <c r="D53" s="20"/>
      <c r="E53" s="71"/>
      <c r="F53" s="63">
        <v>1</v>
      </c>
      <c r="G53" s="1"/>
      <c r="H53" s="62"/>
    </row>
    <row r="54" spans="1:8" s="5" customFormat="1" x14ac:dyDescent="0.2">
      <c r="A54" s="61"/>
      <c r="B54" s="64"/>
      <c r="C54" s="65"/>
      <c r="D54" s="66"/>
      <c r="E54" s="67"/>
      <c r="F54" s="63">
        <v>2</v>
      </c>
      <c r="G54" s="1"/>
      <c r="H54" s="62"/>
    </row>
    <row r="55" spans="1:8" s="5" customFormat="1" x14ac:dyDescent="0.2">
      <c r="A55" s="61"/>
      <c r="B55" s="68"/>
      <c r="C55" s="69"/>
      <c r="D55" s="53"/>
      <c r="E55" s="70"/>
      <c r="F55" s="63">
        <v>3</v>
      </c>
      <c r="G55" s="1"/>
      <c r="H55" s="62"/>
    </row>
    <row r="56" spans="1:8" s="5" customFormat="1" x14ac:dyDescent="0.2">
      <c r="A56" s="61"/>
      <c r="B56" s="68"/>
      <c r="C56" s="69"/>
      <c r="D56" s="53"/>
      <c r="E56" s="70"/>
      <c r="F56" s="63" t="s">
        <v>82</v>
      </c>
      <c r="G56" s="1"/>
      <c r="H56" s="62"/>
    </row>
    <row r="57" spans="1:8" s="5" customFormat="1" x14ac:dyDescent="0.2">
      <c r="A57" s="61"/>
      <c r="B57" s="68"/>
      <c r="C57" s="69"/>
      <c r="D57" s="53"/>
      <c r="E57" s="70"/>
      <c r="F57" s="63" t="s">
        <v>83</v>
      </c>
      <c r="G57" s="1"/>
      <c r="H57" s="62"/>
    </row>
    <row r="58" spans="1:8" s="5" customFormat="1" x14ac:dyDescent="0.2">
      <c r="A58" s="61"/>
      <c r="B58" s="68"/>
      <c r="C58" s="69"/>
      <c r="D58" s="53"/>
      <c r="E58" s="70"/>
      <c r="F58" s="63" t="s">
        <v>85</v>
      </c>
      <c r="G58" s="1"/>
      <c r="H58" s="62"/>
    </row>
    <row r="59" spans="1:8" s="5" customFormat="1" x14ac:dyDescent="0.2">
      <c r="A59" s="61"/>
      <c r="B59" s="68"/>
      <c r="C59" s="69"/>
      <c r="D59" s="53"/>
      <c r="E59" s="70"/>
      <c r="F59" s="63" t="s">
        <v>86</v>
      </c>
      <c r="G59" s="1"/>
      <c r="H59" s="62"/>
    </row>
    <row r="60" spans="1:8" s="5" customFormat="1" x14ac:dyDescent="0.2">
      <c r="A60" s="61"/>
      <c r="B60" s="68"/>
      <c r="C60" s="69"/>
      <c r="D60" s="53"/>
      <c r="E60" s="70"/>
      <c r="F60" s="63" t="s">
        <v>87</v>
      </c>
      <c r="G60" s="1"/>
      <c r="H60" s="62"/>
    </row>
    <row r="61" spans="1:8" s="37" customFormat="1" ht="5.0999999999999996" customHeight="1" x14ac:dyDescent="0.2">
      <c r="A61" s="55"/>
      <c r="B61" s="57"/>
      <c r="C61" s="57"/>
      <c r="D61" s="57"/>
      <c r="E61" s="57"/>
      <c r="F61" s="58"/>
      <c r="G61" s="55"/>
      <c r="H61" s="55"/>
    </row>
    <row r="62" spans="1:8" s="5" customFormat="1" x14ac:dyDescent="0.2">
      <c r="A62" s="61"/>
      <c r="B62" s="20"/>
      <c r="C62" s="82" t="b">
        <f t="shared" ref="C62" si="3">IF(ISNUMBER(VALUE(LEFT(B62)))=TRUE,IF(LEFT(B62,8)&amp;VLOOKUP(MOD(VALUE(LEFT(B62,8)),23),LetrasNIF,2,0)=B62,"ok","error"),IF(LEFT(B62)="X",IF(LEFT(B62,8)&amp;VLOOKUP(MOD(MID(B62,2,7),23),LetrasNIF,2,0)=B62,"ok","error"),IF(LEFT(B62)="Y",IF(LEFT(B62,8)&amp;VLOOKUP(MOD(1&amp;MID(B62,2,7),23),LetrasNIF,2,0)=B62,"ok","error"),IF(LEFT(B62)="Z",IF(LEFT(B62,8)&amp;VLOOKUP(MOD(2&amp;MID(B62,2,7),23),LetrasNIF,2,0)=B62,"ok","error")))))</f>
        <v>0</v>
      </c>
      <c r="D62" s="20"/>
      <c r="E62" s="71"/>
      <c r="F62" s="63">
        <v>1</v>
      </c>
      <c r="G62" s="1"/>
      <c r="H62" s="62"/>
    </row>
    <row r="63" spans="1:8" s="5" customFormat="1" x14ac:dyDescent="0.2">
      <c r="A63" s="61"/>
      <c r="B63" s="64"/>
      <c r="C63" s="65"/>
      <c r="D63" s="66"/>
      <c r="E63" s="67"/>
      <c r="F63" s="63">
        <v>2</v>
      </c>
      <c r="G63" s="1"/>
      <c r="H63" s="62"/>
    </row>
    <row r="64" spans="1:8" s="5" customFormat="1" x14ac:dyDescent="0.2">
      <c r="A64" s="61"/>
      <c r="B64" s="68"/>
      <c r="C64" s="69"/>
      <c r="D64" s="53"/>
      <c r="E64" s="70"/>
      <c r="F64" s="63">
        <v>3</v>
      </c>
      <c r="G64" s="1"/>
      <c r="H64" s="62"/>
    </row>
    <row r="65" spans="1:8" s="5" customFormat="1" x14ac:dyDescent="0.2">
      <c r="A65" s="61"/>
      <c r="B65" s="68"/>
      <c r="C65" s="69"/>
      <c r="D65" s="53"/>
      <c r="E65" s="70"/>
      <c r="F65" s="63" t="s">
        <v>82</v>
      </c>
      <c r="G65" s="1"/>
      <c r="H65" s="62"/>
    </row>
    <row r="66" spans="1:8" s="5" customFormat="1" x14ac:dyDescent="0.2">
      <c r="A66" s="61"/>
      <c r="B66" s="68"/>
      <c r="C66" s="69"/>
      <c r="D66" s="53"/>
      <c r="E66" s="70"/>
      <c r="F66" s="63" t="s">
        <v>83</v>
      </c>
      <c r="G66" s="1"/>
      <c r="H66" s="62"/>
    </row>
    <row r="67" spans="1:8" s="5" customFormat="1" x14ac:dyDescent="0.2">
      <c r="A67" s="61"/>
      <c r="B67" s="68"/>
      <c r="C67" s="69"/>
      <c r="D67" s="53"/>
      <c r="E67" s="70"/>
      <c r="F67" s="63" t="s">
        <v>85</v>
      </c>
      <c r="G67" s="1"/>
      <c r="H67" s="62"/>
    </row>
    <row r="68" spans="1:8" s="5" customFormat="1" x14ac:dyDescent="0.2">
      <c r="A68" s="61"/>
      <c r="B68" s="68"/>
      <c r="C68" s="69"/>
      <c r="D68" s="53"/>
      <c r="E68" s="70"/>
      <c r="F68" s="63" t="s">
        <v>86</v>
      </c>
      <c r="G68" s="1"/>
      <c r="H68" s="62"/>
    </row>
    <row r="69" spans="1:8" s="5" customFormat="1" x14ac:dyDescent="0.2">
      <c r="A69" s="61"/>
      <c r="B69" s="68"/>
      <c r="C69" s="69"/>
      <c r="D69" s="53"/>
      <c r="E69" s="70"/>
      <c r="F69" s="63" t="s">
        <v>87</v>
      </c>
      <c r="G69" s="1"/>
      <c r="H69" s="62"/>
    </row>
    <row r="70" spans="1:8" s="37" customFormat="1" ht="5.0999999999999996" customHeight="1" x14ac:dyDescent="0.2">
      <c r="A70" s="55"/>
      <c r="B70" s="57"/>
      <c r="C70" s="57"/>
      <c r="D70" s="57"/>
      <c r="E70" s="57"/>
      <c r="F70" s="58"/>
      <c r="G70" s="55"/>
      <c r="H70" s="55"/>
    </row>
    <row r="71" spans="1:8" s="5" customFormat="1" x14ac:dyDescent="0.2">
      <c r="A71" s="61"/>
      <c r="B71" s="20"/>
      <c r="C71" s="82" t="b">
        <f t="shared" ref="C71" si="4">IF(ISNUMBER(VALUE(LEFT(B71)))=TRUE,IF(LEFT(B71,8)&amp;VLOOKUP(MOD(VALUE(LEFT(B71,8)),23),LetrasNIF,2,0)=B71,"ok","error"),IF(LEFT(B71)="X",IF(LEFT(B71,8)&amp;VLOOKUP(MOD(MID(B71,2,7),23),LetrasNIF,2,0)=B71,"ok","error"),IF(LEFT(B71)="Y",IF(LEFT(B71,8)&amp;VLOOKUP(MOD(1&amp;MID(B71,2,7),23),LetrasNIF,2,0)=B71,"ok","error"),IF(LEFT(B71)="Z",IF(LEFT(B71,8)&amp;VLOOKUP(MOD(2&amp;MID(B71,2,7),23),LetrasNIF,2,0)=B71,"ok","error")))))</f>
        <v>0</v>
      </c>
      <c r="D71" s="20"/>
      <c r="E71" s="71"/>
      <c r="F71" s="63">
        <v>1</v>
      </c>
      <c r="G71" s="1"/>
      <c r="H71" s="62"/>
    </row>
    <row r="72" spans="1:8" s="5" customFormat="1" x14ac:dyDescent="0.2">
      <c r="A72" s="61"/>
      <c r="B72" s="64"/>
      <c r="C72" s="65"/>
      <c r="D72" s="66"/>
      <c r="E72" s="67"/>
      <c r="F72" s="63">
        <v>2</v>
      </c>
      <c r="G72" s="1"/>
      <c r="H72" s="62"/>
    </row>
    <row r="73" spans="1:8" s="5" customFormat="1" x14ac:dyDescent="0.2">
      <c r="A73" s="61"/>
      <c r="B73" s="68"/>
      <c r="C73" s="69"/>
      <c r="D73" s="53"/>
      <c r="E73" s="70"/>
      <c r="F73" s="63">
        <v>3</v>
      </c>
      <c r="G73" s="1"/>
      <c r="H73" s="62"/>
    </row>
    <row r="74" spans="1:8" s="5" customFormat="1" x14ac:dyDescent="0.2">
      <c r="A74" s="61"/>
      <c r="B74" s="68"/>
      <c r="C74" s="69"/>
      <c r="D74" s="53"/>
      <c r="E74" s="70"/>
      <c r="F74" s="63" t="s">
        <v>82</v>
      </c>
      <c r="G74" s="1"/>
      <c r="H74" s="62"/>
    </row>
    <row r="75" spans="1:8" s="5" customFormat="1" x14ac:dyDescent="0.2">
      <c r="A75" s="61"/>
      <c r="B75" s="68"/>
      <c r="C75" s="69"/>
      <c r="D75" s="53"/>
      <c r="E75" s="70"/>
      <c r="F75" s="63" t="s">
        <v>83</v>
      </c>
      <c r="G75" s="1"/>
      <c r="H75" s="62"/>
    </row>
    <row r="76" spans="1:8" s="5" customFormat="1" x14ac:dyDescent="0.2">
      <c r="A76" s="61"/>
      <c r="B76" s="68"/>
      <c r="C76" s="69"/>
      <c r="D76" s="53"/>
      <c r="E76" s="70"/>
      <c r="F76" s="63" t="s">
        <v>85</v>
      </c>
      <c r="G76" s="1"/>
      <c r="H76" s="62"/>
    </row>
    <row r="77" spans="1:8" s="5" customFormat="1" x14ac:dyDescent="0.2">
      <c r="A77" s="61"/>
      <c r="B77" s="68"/>
      <c r="C77" s="69"/>
      <c r="D77" s="53"/>
      <c r="E77" s="70"/>
      <c r="F77" s="63" t="s">
        <v>86</v>
      </c>
      <c r="G77" s="1"/>
      <c r="H77" s="62"/>
    </row>
    <row r="78" spans="1:8" s="5" customFormat="1" x14ac:dyDescent="0.2">
      <c r="A78" s="61"/>
      <c r="B78" s="68"/>
      <c r="C78" s="69"/>
      <c r="D78" s="53"/>
      <c r="E78" s="70"/>
      <c r="F78" s="63" t="s">
        <v>87</v>
      </c>
      <c r="G78" s="1"/>
      <c r="H78" s="62"/>
    </row>
    <row r="79" spans="1:8" s="37" customFormat="1" ht="5.0999999999999996" customHeight="1" x14ac:dyDescent="0.2">
      <c r="A79" s="55"/>
      <c r="B79" s="57"/>
      <c r="C79" s="57"/>
      <c r="D79" s="57"/>
      <c r="E79" s="57"/>
      <c r="F79" s="58"/>
      <c r="G79" s="55"/>
      <c r="H79" s="55"/>
    </row>
    <row r="80" spans="1:8" s="5" customFormat="1" x14ac:dyDescent="0.2">
      <c r="A80" s="61"/>
      <c r="B80" s="20"/>
      <c r="C80" s="82" t="b">
        <f t="shared" ref="C80" si="5">IF(ISNUMBER(VALUE(LEFT(B80)))=TRUE,IF(LEFT(B80,8)&amp;VLOOKUP(MOD(VALUE(LEFT(B80,8)),23),LetrasNIF,2,0)=B80,"ok","error"),IF(LEFT(B80)="X",IF(LEFT(B80,8)&amp;VLOOKUP(MOD(MID(B80,2,7),23),LetrasNIF,2,0)=B80,"ok","error"),IF(LEFT(B80)="Y",IF(LEFT(B80,8)&amp;VLOOKUP(MOD(1&amp;MID(B80,2,7),23),LetrasNIF,2,0)=B80,"ok","error"),IF(LEFT(B80)="Z",IF(LEFT(B80,8)&amp;VLOOKUP(MOD(2&amp;MID(B80,2,7),23),LetrasNIF,2,0)=B80,"ok","error")))))</f>
        <v>0</v>
      </c>
      <c r="D80" s="20"/>
      <c r="E80" s="71"/>
      <c r="F80" s="63">
        <v>1</v>
      </c>
      <c r="G80" s="1"/>
      <c r="H80" s="62"/>
    </row>
    <row r="81" spans="1:8" s="5" customFormat="1" x14ac:dyDescent="0.2">
      <c r="A81" s="61"/>
      <c r="B81" s="64"/>
      <c r="C81" s="65"/>
      <c r="D81" s="66"/>
      <c r="E81" s="67"/>
      <c r="F81" s="63">
        <v>2</v>
      </c>
      <c r="G81" s="1"/>
      <c r="H81" s="62"/>
    </row>
    <row r="82" spans="1:8" s="5" customFormat="1" x14ac:dyDescent="0.2">
      <c r="A82" s="61"/>
      <c r="B82" s="68"/>
      <c r="C82" s="69"/>
      <c r="D82" s="53"/>
      <c r="E82" s="70"/>
      <c r="F82" s="63">
        <v>3</v>
      </c>
      <c r="G82" s="1"/>
      <c r="H82" s="62"/>
    </row>
    <row r="83" spans="1:8" s="5" customFormat="1" x14ac:dyDescent="0.2">
      <c r="A83" s="61"/>
      <c r="B83" s="68"/>
      <c r="C83" s="69"/>
      <c r="D83" s="53"/>
      <c r="E83" s="70"/>
      <c r="F83" s="63" t="s">
        <v>82</v>
      </c>
      <c r="G83" s="1"/>
      <c r="H83" s="62"/>
    </row>
    <row r="84" spans="1:8" s="5" customFormat="1" x14ac:dyDescent="0.2">
      <c r="A84" s="61"/>
      <c r="B84" s="68"/>
      <c r="C84" s="69"/>
      <c r="D84" s="53"/>
      <c r="E84" s="70"/>
      <c r="F84" s="63" t="s">
        <v>83</v>
      </c>
      <c r="G84" s="1"/>
      <c r="H84" s="62"/>
    </row>
    <row r="85" spans="1:8" s="5" customFormat="1" x14ac:dyDescent="0.2">
      <c r="A85" s="61"/>
      <c r="B85" s="68"/>
      <c r="C85" s="69"/>
      <c r="D85" s="53"/>
      <c r="E85" s="70"/>
      <c r="F85" s="63" t="s">
        <v>85</v>
      </c>
      <c r="G85" s="1"/>
      <c r="H85" s="62"/>
    </row>
    <row r="86" spans="1:8" s="5" customFormat="1" x14ac:dyDescent="0.2">
      <c r="A86" s="61"/>
      <c r="B86" s="68"/>
      <c r="C86" s="69"/>
      <c r="D86" s="53"/>
      <c r="E86" s="70"/>
      <c r="F86" s="63" t="s">
        <v>86</v>
      </c>
      <c r="G86" s="1"/>
      <c r="H86" s="62"/>
    </row>
    <row r="87" spans="1:8" s="5" customFormat="1" x14ac:dyDescent="0.2">
      <c r="A87" s="61"/>
      <c r="B87" s="68"/>
      <c r="C87" s="69"/>
      <c r="D87" s="53"/>
      <c r="E87" s="70"/>
      <c r="F87" s="63" t="s">
        <v>87</v>
      </c>
      <c r="G87" s="1"/>
      <c r="H87" s="62"/>
    </row>
    <row r="88" spans="1:8" s="37" customFormat="1" ht="5.0999999999999996" customHeight="1" x14ac:dyDescent="0.2">
      <c r="A88" s="55"/>
      <c r="B88" s="57"/>
      <c r="C88" s="57"/>
      <c r="D88" s="57"/>
      <c r="E88" s="57"/>
      <c r="F88" s="58"/>
      <c r="G88" s="55"/>
      <c r="H88" s="55"/>
    </row>
    <row r="89" spans="1:8" s="5" customFormat="1" x14ac:dyDescent="0.2">
      <c r="A89" s="61"/>
      <c r="B89" s="20"/>
      <c r="C89" s="82" t="b">
        <f t="shared" ref="C89" si="6">IF(ISNUMBER(VALUE(LEFT(B89)))=TRUE,IF(LEFT(B89,8)&amp;VLOOKUP(MOD(VALUE(LEFT(B89,8)),23),LetrasNIF,2,0)=B89,"ok","error"),IF(LEFT(B89)="X",IF(LEFT(B89,8)&amp;VLOOKUP(MOD(MID(B89,2,7),23),LetrasNIF,2,0)=B89,"ok","error"),IF(LEFT(B89)="Y",IF(LEFT(B89,8)&amp;VLOOKUP(MOD(1&amp;MID(B89,2,7),23),LetrasNIF,2,0)=B89,"ok","error"),IF(LEFT(B89)="Z",IF(LEFT(B89,8)&amp;VLOOKUP(MOD(2&amp;MID(B89,2,7),23),LetrasNIF,2,0)=B89,"ok","error")))))</f>
        <v>0</v>
      </c>
      <c r="D89" s="20"/>
      <c r="E89" s="71"/>
      <c r="F89" s="63">
        <v>1</v>
      </c>
      <c r="G89" s="1"/>
      <c r="H89" s="62"/>
    </row>
    <row r="90" spans="1:8" s="5" customFormat="1" x14ac:dyDescent="0.2">
      <c r="A90" s="61"/>
      <c r="B90" s="64"/>
      <c r="C90" s="65"/>
      <c r="D90" s="66"/>
      <c r="E90" s="67"/>
      <c r="F90" s="63">
        <v>2</v>
      </c>
      <c r="G90" s="1"/>
      <c r="H90" s="62"/>
    </row>
    <row r="91" spans="1:8" s="5" customFormat="1" x14ac:dyDescent="0.2">
      <c r="A91" s="61"/>
      <c r="B91" s="68"/>
      <c r="C91" s="69"/>
      <c r="D91" s="53"/>
      <c r="E91" s="70"/>
      <c r="F91" s="63">
        <v>3</v>
      </c>
      <c r="G91" s="1"/>
      <c r="H91" s="62"/>
    </row>
    <row r="92" spans="1:8" s="5" customFormat="1" x14ac:dyDescent="0.2">
      <c r="A92" s="61"/>
      <c r="B92" s="68"/>
      <c r="C92" s="69"/>
      <c r="D92" s="53"/>
      <c r="E92" s="70"/>
      <c r="F92" s="63" t="s">
        <v>82</v>
      </c>
      <c r="G92" s="1"/>
      <c r="H92" s="62"/>
    </row>
    <row r="93" spans="1:8" s="5" customFormat="1" x14ac:dyDescent="0.2">
      <c r="A93" s="61"/>
      <c r="B93" s="68"/>
      <c r="C93" s="69"/>
      <c r="D93" s="53"/>
      <c r="E93" s="70"/>
      <c r="F93" s="63" t="s">
        <v>83</v>
      </c>
      <c r="G93" s="1"/>
      <c r="H93" s="62"/>
    </row>
    <row r="94" spans="1:8" s="5" customFormat="1" x14ac:dyDescent="0.2">
      <c r="A94" s="61"/>
      <c r="B94" s="68"/>
      <c r="C94" s="69"/>
      <c r="D94" s="53"/>
      <c r="E94" s="70"/>
      <c r="F94" s="63" t="s">
        <v>85</v>
      </c>
      <c r="G94" s="1"/>
      <c r="H94" s="62"/>
    </row>
    <row r="95" spans="1:8" s="5" customFormat="1" x14ac:dyDescent="0.2">
      <c r="A95" s="61"/>
      <c r="B95" s="68"/>
      <c r="C95" s="69"/>
      <c r="D95" s="53"/>
      <c r="E95" s="70"/>
      <c r="F95" s="63" t="s">
        <v>86</v>
      </c>
      <c r="G95" s="1"/>
      <c r="H95" s="62"/>
    </row>
    <row r="96" spans="1:8" s="5" customFormat="1" x14ac:dyDescent="0.2">
      <c r="A96" s="61"/>
      <c r="B96" s="68"/>
      <c r="C96" s="69"/>
      <c r="D96" s="53"/>
      <c r="E96" s="70"/>
      <c r="F96" s="63" t="s">
        <v>87</v>
      </c>
      <c r="G96" s="1"/>
      <c r="H96" s="62"/>
    </row>
    <row r="97" spans="1:8" s="37" customFormat="1" ht="5.0999999999999996" customHeight="1" x14ac:dyDescent="0.2">
      <c r="A97" s="55"/>
      <c r="B97" s="57"/>
      <c r="C97" s="57"/>
      <c r="D97" s="57"/>
      <c r="E97" s="57"/>
      <c r="F97" s="58"/>
      <c r="G97" s="55"/>
      <c r="H97" s="55"/>
    </row>
    <row r="98" spans="1:8" s="5" customFormat="1" x14ac:dyDescent="0.2">
      <c r="A98" s="61"/>
      <c r="B98" s="20"/>
      <c r="C98" s="82" t="b">
        <f t="shared" ref="C98" si="7">IF(ISNUMBER(VALUE(LEFT(B98)))=TRUE,IF(LEFT(B98,8)&amp;VLOOKUP(MOD(VALUE(LEFT(B98,8)),23),LetrasNIF,2,0)=B98,"ok","error"),IF(LEFT(B98)="X",IF(LEFT(B98,8)&amp;VLOOKUP(MOD(MID(B98,2,7),23),LetrasNIF,2,0)=B98,"ok","error"),IF(LEFT(B98)="Y",IF(LEFT(B98,8)&amp;VLOOKUP(MOD(1&amp;MID(B98,2,7),23),LetrasNIF,2,0)=B98,"ok","error"),IF(LEFT(B98)="Z",IF(LEFT(B98,8)&amp;VLOOKUP(MOD(2&amp;MID(B98,2,7),23),LetrasNIF,2,0)=B98,"ok","error")))))</f>
        <v>0</v>
      </c>
      <c r="D98" s="20"/>
      <c r="E98" s="71"/>
      <c r="F98" s="63">
        <v>1</v>
      </c>
      <c r="G98" s="1"/>
      <c r="H98" s="62"/>
    </row>
    <row r="99" spans="1:8" s="5" customFormat="1" x14ac:dyDescent="0.2">
      <c r="A99" s="61"/>
      <c r="B99" s="64"/>
      <c r="C99" s="65"/>
      <c r="D99" s="66"/>
      <c r="E99" s="67"/>
      <c r="F99" s="63">
        <v>2</v>
      </c>
      <c r="G99" s="1"/>
      <c r="H99" s="62"/>
    </row>
    <row r="100" spans="1:8" s="5" customFormat="1" x14ac:dyDescent="0.2">
      <c r="A100" s="61"/>
      <c r="B100" s="68"/>
      <c r="C100" s="69"/>
      <c r="D100" s="53"/>
      <c r="E100" s="70"/>
      <c r="F100" s="63">
        <v>3</v>
      </c>
      <c r="G100" s="1"/>
      <c r="H100" s="62"/>
    </row>
    <row r="101" spans="1:8" s="5" customFormat="1" x14ac:dyDescent="0.2">
      <c r="A101" s="61"/>
      <c r="B101" s="68"/>
      <c r="C101" s="69"/>
      <c r="D101" s="53"/>
      <c r="E101" s="70"/>
      <c r="F101" s="63" t="s">
        <v>82</v>
      </c>
      <c r="G101" s="1"/>
      <c r="H101" s="62"/>
    </row>
    <row r="102" spans="1:8" s="5" customFormat="1" x14ac:dyDescent="0.2">
      <c r="A102" s="61"/>
      <c r="B102" s="68"/>
      <c r="C102" s="69"/>
      <c r="D102" s="53"/>
      <c r="E102" s="70"/>
      <c r="F102" s="63" t="s">
        <v>83</v>
      </c>
      <c r="G102" s="1"/>
      <c r="H102" s="62"/>
    </row>
    <row r="103" spans="1:8" s="5" customFormat="1" x14ac:dyDescent="0.2">
      <c r="A103" s="61"/>
      <c r="B103" s="68"/>
      <c r="C103" s="69"/>
      <c r="D103" s="53"/>
      <c r="E103" s="70"/>
      <c r="F103" s="63" t="s">
        <v>85</v>
      </c>
      <c r="G103" s="1"/>
      <c r="H103" s="62"/>
    </row>
    <row r="104" spans="1:8" s="5" customFormat="1" x14ac:dyDescent="0.2">
      <c r="A104" s="61"/>
      <c r="B104" s="68"/>
      <c r="C104" s="69"/>
      <c r="D104" s="53"/>
      <c r="E104" s="70"/>
      <c r="F104" s="63" t="s">
        <v>86</v>
      </c>
      <c r="G104" s="1"/>
      <c r="H104" s="62"/>
    </row>
    <row r="105" spans="1:8" s="5" customFormat="1" x14ac:dyDescent="0.2">
      <c r="A105" s="61"/>
      <c r="B105" s="68"/>
      <c r="C105" s="69"/>
      <c r="D105" s="53"/>
      <c r="E105" s="70"/>
      <c r="F105" s="63" t="s">
        <v>87</v>
      </c>
      <c r="G105" s="1"/>
      <c r="H105" s="62"/>
    </row>
    <row r="106" spans="1:8" s="37" customFormat="1" ht="5.0999999999999996" customHeight="1" x14ac:dyDescent="0.2">
      <c r="A106" s="55"/>
      <c r="B106" s="57"/>
      <c r="C106" s="57"/>
      <c r="D106" s="57"/>
      <c r="E106" s="57"/>
      <c r="F106" s="58"/>
      <c r="G106" s="55"/>
      <c r="H106" s="55"/>
    </row>
    <row r="107" spans="1:8" s="5" customFormat="1" x14ac:dyDescent="0.2">
      <c r="A107" s="61"/>
      <c r="B107" s="20"/>
      <c r="C107" s="82" t="b">
        <f t="shared" ref="C107" si="8">IF(ISNUMBER(VALUE(LEFT(B107)))=TRUE,IF(LEFT(B107,8)&amp;VLOOKUP(MOD(VALUE(LEFT(B107,8)),23),LetrasNIF,2,0)=B107,"ok","error"),IF(LEFT(B107)="X",IF(LEFT(B107,8)&amp;VLOOKUP(MOD(MID(B107,2,7),23),LetrasNIF,2,0)=B107,"ok","error"),IF(LEFT(B107)="Y",IF(LEFT(B107,8)&amp;VLOOKUP(MOD(1&amp;MID(B107,2,7),23),LetrasNIF,2,0)=B107,"ok","error"),IF(LEFT(B107)="Z",IF(LEFT(B107,8)&amp;VLOOKUP(MOD(2&amp;MID(B107,2,7),23),LetrasNIF,2,0)=B107,"ok","error")))))</f>
        <v>0</v>
      </c>
      <c r="D107" s="20"/>
      <c r="E107" s="71"/>
      <c r="F107" s="63">
        <v>1</v>
      </c>
      <c r="G107" s="1"/>
      <c r="H107" s="62"/>
    </row>
    <row r="108" spans="1:8" s="5" customFormat="1" x14ac:dyDescent="0.2">
      <c r="A108" s="61"/>
      <c r="B108" s="64"/>
      <c r="C108" s="65"/>
      <c r="D108" s="66"/>
      <c r="E108" s="67"/>
      <c r="F108" s="63">
        <v>2</v>
      </c>
      <c r="G108" s="1"/>
      <c r="H108" s="62"/>
    </row>
    <row r="109" spans="1:8" s="5" customFormat="1" x14ac:dyDescent="0.2">
      <c r="A109" s="61"/>
      <c r="B109" s="68"/>
      <c r="C109" s="69"/>
      <c r="D109" s="53"/>
      <c r="E109" s="70"/>
      <c r="F109" s="63">
        <v>3</v>
      </c>
      <c r="G109" s="1"/>
      <c r="H109" s="62"/>
    </row>
    <row r="110" spans="1:8" s="5" customFormat="1" x14ac:dyDescent="0.2">
      <c r="A110" s="61"/>
      <c r="B110" s="68"/>
      <c r="C110" s="69"/>
      <c r="D110" s="53"/>
      <c r="E110" s="70"/>
      <c r="F110" s="63" t="s">
        <v>82</v>
      </c>
      <c r="G110" s="1"/>
      <c r="H110" s="62"/>
    </row>
    <row r="111" spans="1:8" s="5" customFormat="1" x14ac:dyDescent="0.2">
      <c r="A111" s="61"/>
      <c r="B111" s="68"/>
      <c r="C111" s="69"/>
      <c r="D111" s="53"/>
      <c r="E111" s="70"/>
      <c r="F111" s="63" t="s">
        <v>83</v>
      </c>
      <c r="G111" s="1"/>
      <c r="H111" s="62"/>
    </row>
    <row r="112" spans="1:8" s="5" customFormat="1" x14ac:dyDescent="0.2">
      <c r="A112" s="61"/>
      <c r="B112" s="68"/>
      <c r="C112" s="69"/>
      <c r="D112" s="53"/>
      <c r="E112" s="70"/>
      <c r="F112" s="63" t="s">
        <v>85</v>
      </c>
      <c r="G112" s="1"/>
      <c r="H112" s="62"/>
    </row>
    <row r="113" spans="1:8" s="5" customFormat="1" x14ac:dyDescent="0.2">
      <c r="A113" s="61"/>
      <c r="B113" s="68"/>
      <c r="C113" s="69"/>
      <c r="D113" s="53"/>
      <c r="E113" s="70"/>
      <c r="F113" s="63" t="s">
        <v>86</v>
      </c>
      <c r="G113" s="1"/>
      <c r="H113" s="62"/>
    </row>
    <row r="114" spans="1:8" s="5" customFormat="1" x14ac:dyDescent="0.2">
      <c r="A114" s="61"/>
      <c r="B114" s="68"/>
      <c r="C114" s="69"/>
      <c r="D114" s="53"/>
      <c r="E114" s="70"/>
      <c r="F114" s="63" t="s">
        <v>87</v>
      </c>
      <c r="G114" s="1"/>
      <c r="H114" s="62"/>
    </row>
    <row r="115" spans="1:8" s="37" customFormat="1" ht="5.0999999999999996" customHeight="1" x14ac:dyDescent="0.2">
      <c r="A115" s="55"/>
      <c r="B115" s="57"/>
      <c r="C115" s="57"/>
      <c r="D115" s="57"/>
      <c r="E115" s="57"/>
      <c r="F115" s="58"/>
      <c r="G115" s="55"/>
      <c r="H115" s="55"/>
    </row>
    <row r="116" spans="1:8" s="5" customFormat="1" x14ac:dyDescent="0.2">
      <c r="A116" s="61"/>
      <c r="B116" s="20"/>
      <c r="C116" s="82" t="b">
        <f t="shared" ref="C116" si="9">IF(ISNUMBER(VALUE(LEFT(B116)))=TRUE,IF(LEFT(B116,8)&amp;VLOOKUP(MOD(VALUE(LEFT(B116,8)),23),LetrasNIF,2,0)=B116,"ok","error"),IF(LEFT(B116)="X",IF(LEFT(B116,8)&amp;VLOOKUP(MOD(MID(B116,2,7),23),LetrasNIF,2,0)=B116,"ok","error"),IF(LEFT(B116)="Y",IF(LEFT(B116,8)&amp;VLOOKUP(MOD(1&amp;MID(B116,2,7),23),LetrasNIF,2,0)=B116,"ok","error"),IF(LEFT(B116)="Z",IF(LEFT(B116,8)&amp;VLOOKUP(MOD(2&amp;MID(B116,2,7),23),LetrasNIF,2,0)=B116,"ok","error")))))</f>
        <v>0</v>
      </c>
      <c r="D116" s="20"/>
      <c r="E116" s="71"/>
      <c r="F116" s="63">
        <v>1</v>
      </c>
      <c r="G116" s="1"/>
      <c r="H116" s="62"/>
    </row>
    <row r="117" spans="1:8" s="5" customFormat="1" x14ac:dyDescent="0.2">
      <c r="A117" s="61"/>
      <c r="B117" s="64"/>
      <c r="C117" s="65"/>
      <c r="D117" s="66"/>
      <c r="E117" s="67"/>
      <c r="F117" s="63">
        <v>2</v>
      </c>
      <c r="G117" s="1"/>
      <c r="H117" s="62"/>
    </row>
    <row r="118" spans="1:8" s="5" customFormat="1" x14ac:dyDescent="0.2">
      <c r="A118" s="61"/>
      <c r="B118" s="68"/>
      <c r="C118" s="69"/>
      <c r="D118" s="53"/>
      <c r="E118" s="70"/>
      <c r="F118" s="63">
        <v>3</v>
      </c>
      <c r="G118" s="1"/>
      <c r="H118" s="62"/>
    </row>
    <row r="119" spans="1:8" s="5" customFormat="1" x14ac:dyDescent="0.2">
      <c r="A119" s="61"/>
      <c r="B119" s="68"/>
      <c r="C119" s="69"/>
      <c r="D119" s="53"/>
      <c r="E119" s="70"/>
      <c r="F119" s="63" t="s">
        <v>82</v>
      </c>
      <c r="G119" s="1"/>
      <c r="H119" s="62"/>
    </row>
    <row r="120" spans="1:8" s="5" customFormat="1" x14ac:dyDescent="0.2">
      <c r="A120" s="61"/>
      <c r="B120" s="68"/>
      <c r="C120" s="69"/>
      <c r="D120" s="53"/>
      <c r="E120" s="70"/>
      <c r="F120" s="63" t="s">
        <v>83</v>
      </c>
      <c r="G120" s="1"/>
      <c r="H120" s="62"/>
    </row>
    <row r="121" spans="1:8" s="5" customFormat="1" x14ac:dyDescent="0.2">
      <c r="A121" s="61"/>
      <c r="B121" s="68"/>
      <c r="C121" s="69"/>
      <c r="D121" s="53"/>
      <c r="E121" s="70"/>
      <c r="F121" s="63" t="s">
        <v>85</v>
      </c>
      <c r="G121" s="1"/>
      <c r="H121" s="62"/>
    </row>
    <row r="122" spans="1:8" s="5" customFormat="1" x14ac:dyDescent="0.2">
      <c r="A122" s="61"/>
      <c r="B122" s="68"/>
      <c r="C122" s="69"/>
      <c r="D122" s="53"/>
      <c r="E122" s="70"/>
      <c r="F122" s="63" t="s">
        <v>86</v>
      </c>
      <c r="G122" s="1"/>
      <c r="H122" s="62"/>
    </row>
    <row r="123" spans="1:8" s="5" customFormat="1" x14ac:dyDescent="0.2">
      <c r="A123" s="61"/>
      <c r="B123" s="68"/>
      <c r="C123" s="69"/>
      <c r="D123" s="53"/>
      <c r="E123" s="70"/>
      <c r="F123" s="63" t="s">
        <v>87</v>
      </c>
      <c r="G123" s="1"/>
      <c r="H123" s="62"/>
    </row>
    <row r="124" spans="1:8" s="37" customFormat="1" ht="5.0999999999999996" customHeight="1" x14ac:dyDescent="0.2">
      <c r="A124" s="55"/>
      <c r="B124" s="57"/>
      <c r="C124" s="57"/>
      <c r="D124" s="57"/>
      <c r="E124" s="57"/>
      <c r="F124" s="58"/>
      <c r="G124" s="55"/>
      <c r="H124" s="55"/>
    </row>
    <row r="125" spans="1:8" s="5" customFormat="1" x14ac:dyDescent="0.2">
      <c r="A125" s="61"/>
      <c r="B125" s="20"/>
      <c r="C125" s="82" t="b">
        <f t="shared" ref="C125" si="10">IF(ISNUMBER(VALUE(LEFT(B125)))=TRUE,IF(LEFT(B125,8)&amp;VLOOKUP(MOD(VALUE(LEFT(B125,8)),23),LetrasNIF,2,0)=B125,"ok","error"),IF(LEFT(B125)="X",IF(LEFT(B125,8)&amp;VLOOKUP(MOD(MID(B125,2,7),23),LetrasNIF,2,0)=B125,"ok","error"),IF(LEFT(B125)="Y",IF(LEFT(B125,8)&amp;VLOOKUP(MOD(1&amp;MID(B125,2,7),23),LetrasNIF,2,0)=B125,"ok","error"),IF(LEFT(B125)="Z",IF(LEFT(B125,8)&amp;VLOOKUP(MOD(2&amp;MID(B125,2,7),23),LetrasNIF,2,0)=B125,"ok","error")))))</f>
        <v>0</v>
      </c>
      <c r="D125" s="20"/>
      <c r="E125" s="71"/>
      <c r="F125" s="63">
        <v>1</v>
      </c>
      <c r="G125" s="1"/>
      <c r="H125" s="62"/>
    </row>
    <row r="126" spans="1:8" s="5" customFormat="1" x14ac:dyDescent="0.2">
      <c r="A126" s="61"/>
      <c r="B126" s="64"/>
      <c r="C126" s="65"/>
      <c r="D126" s="66"/>
      <c r="E126" s="67"/>
      <c r="F126" s="63">
        <v>2</v>
      </c>
      <c r="G126" s="1"/>
      <c r="H126" s="62"/>
    </row>
    <row r="127" spans="1:8" s="5" customFormat="1" x14ac:dyDescent="0.2">
      <c r="A127" s="61"/>
      <c r="B127" s="68"/>
      <c r="C127" s="69"/>
      <c r="D127" s="53"/>
      <c r="E127" s="70"/>
      <c r="F127" s="63">
        <v>3</v>
      </c>
      <c r="G127" s="1"/>
      <c r="H127" s="62"/>
    </row>
    <row r="128" spans="1:8" s="5" customFormat="1" x14ac:dyDescent="0.2">
      <c r="A128" s="61"/>
      <c r="B128" s="68"/>
      <c r="C128" s="69"/>
      <c r="D128" s="53"/>
      <c r="E128" s="70"/>
      <c r="F128" s="63" t="s">
        <v>82</v>
      </c>
      <c r="G128" s="1"/>
      <c r="H128" s="62"/>
    </row>
    <row r="129" spans="1:8" s="5" customFormat="1" x14ac:dyDescent="0.2">
      <c r="A129" s="61"/>
      <c r="B129" s="68"/>
      <c r="C129" s="69"/>
      <c r="D129" s="53"/>
      <c r="E129" s="70"/>
      <c r="F129" s="63" t="s">
        <v>83</v>
      </c>
      <c r="G129" s="1"/>
      <c r="H129" s="62"/>
    </row>
    <row r="130" spans="1:8" s="5" customFormat="1" x14ac:dyDescent="0.2">
      <c r="A130" s="61"/>
      <c r="B130" s="68"/>
      <c r="C130" s="69"/>
      <c r="D130" s="53"/>
      <c r="E130" s="70"/>
      <c r="F130" s="63" t="s">
        <v>85</v>
      </c>
      <c r="G130" s="1"/>
      <c r="H130" s="62"/>
    </row>
    <row r="131" spans="1:8" s="5" customFormat="1" x14ac:dyDescent="0.2">
      <c r="A131" s="61"/>
      <c r="B131" s="68"/>
      <c r="C131" s="69"/>
      <c r="D131" s="53"/>
      <c r="E131" s="70"/>
      <c r="F131" s="63" t="s">
        <v>86</v>
      </c>
      <c r="G131" s="1"/>
      <c r="H131" s="62"/>
    </row>
    <row r="132" spans="1:8" s="5" customFormat="1" x14ac:dyDescent="0.2">
      <c r="A132" s="61"/>
      <c r="B132" s="68"/>
      <c r="C132" s="69"/>
      <c r="D132" s="53"/>
      <c r="E132" s="70"/>
      <c r="F132" s="63" t="s">
        <v>87</v>
      </c>
      <c r="G132" s="1"/>
      <c r="H132" s="62"/>
    </row>
    <row r="133" spans="1:8" s="37" customFormat="1" ht="5.0999999999999996" customHeight="1" x14ac:dyDescent="0.2">
      <c r="A133" s="55"/>
      <c r="B133" s="57"/>
      <c r="C133" s="57"/>
      <c r="D133" s="57"/>
      <c r="E133" s="57"/>
      <c r="F133" s="58"/>
      <c r="G133" s="55"/>
      <c r="H133" s="55"/>
    </row>
    <row r="134" spans="1:8" s="5" customFormat="1" x14ac:dyDescent="0.2">
      <c r="A134" s="61"/>
      <c r="B134" s="20"/>
      <c r="C134" s="82" t="b">
        <f t="shared" ref="C134" si="11">IF(ISNUMBER(VALUE(LEFT(B134)))=TRUE,IF(LEFT(B134,8)&amp;VLOOKUP(MOD(VALUE(LEFT(B134,8)),23),LetrasNIF,2,0)=B134,"ok","error"),IF(LEFT(B134)="X",IF(LEFT(B134,8)&amp;VLOOKUP(MOD(MID(B134,2,7),23),LetrasNIF,2,0)=B134,"ok","error"),IF(LEFT(B134)="Y",IF(LEFT(B134,8)&amp;VLOOKUP(MOD(1&amp;MID(B134,2,7),23),LetrasNIF,2,0)=B134,"ok","error"),IF(LEFT(B134)="Z",IF(LEFT(B134,8)&amp;VLOOKUP(MOD(2&amp;MID(B134,2,7),23),LetrasNIF,2,0)=B134,"ok","error")))))</f>
        <v>0</v>
      </c>
      <c r="D134" s="20"/>
      <c r="E134" s="71"/>
      <c r="F134" s="63">
        <v>1</v>
      </c>
      <c r="G134" s="1"/>
      <c r="H134" s="62"/>
    </row>
    <row r="135" spans="1:8" s="5" customFormat="1" x14ac:dyDescent="0.2">
      <c r="A135" s="61"/>
      <c r="B135" s="64"/>
      <c r="C135" s="65"/>
      <c r="D135" s="66"/>
      <c r="E135" s="67"/>
      <c r="F135" s="63">
        <v>2</v>
      </c>
      <c r="G135" s="1"/>
      <c r="H135" s="62"/>
    </row>
    <row r="136" spans="1:8" s="5" customFormat="1" x14ac:dyDescent="0.2">
      <c r="A136" s="61"/>
      <c r="B136" s="68"/>
      <c r="C136" s="69"/>
      <c r="D136" s="53"/>
      <c r="E136" s="70"/>
      <c r="F136" s="63">
        <v>3</v>
      </c>
      <c r="G136" s="1"/>
      <c r="H136" s="62"/>
    </row>
    <row r="137" spans="1:8" s="5" customFormat="1" x14ac:dyDescent="0.2">
      <c r="A137" s="61"/>
      <c r="B137" s="68"/>
      <c r="C137" s="69"/>
      <c r="D137" s="53"/>
      <c r="E137" s="70"/>
      <c r="F137" s="63" t="s">
        <v>82</v>
      </c>
      <c r="G137" s="1"/>
      <c r="H137" s="62"/>
    </row>
    <row r="138" spans="1:8" s="5" customFormat="1" x14ac:dyDescent="0.2">
      <c r="A138" s="61"/>
      <c r="B138" s="68"/>
      <c r="C138" s="69"/>
      <c r="D138" s="53"/>
      <c r="E138" s="70"/>
      <c r="F138" s="63" t="s">
        <v>83</v>
      </c>
      <c r="G138" s="1"/>
      <c r="H138" s="62"/>
    </row>
    <row r="139" spans="1:8" s="5" customFormat="1" x14ac:dyDescent="0.2">
      <c r="A139" s="61"/>
      <c r="B139" s="68"/>
      <c r="C139" s="69"/>
      <c r="D139" s="53"/>
      <c r="E139" s="70"/>
      <c r="F139" s="63" t="s">
        <v>85</v>
      </c>
      <c r="G139" s="1"/>
      <c r="H139" s="62"/>
    </row>
    <row r="140" spans="1:8" s="5" customFormat="1" x14ac:dyDescent="0.2">
      <c r="A140" s="61"/>
      <c r="B140" s="68"/>
      <c r="C140" s="69"/>
      <c r="D140" s="53"/>
      <c r="E140" s="70"/>
      <c r="F140" s="63" t="s">
        <v>86</v>
      </c>
      <c r="G140" s="1"/>
      <c r="H140" s="62"/>
    </row>
    <row r="141" spans="1:8" s="5" customFormat="1" x14ac:dyDescent="0.2">
      <c r="A141" s="61"/>
      <c r="B141" s="68"/>
      <c r="C141" s="69"/>
      <c r="D141" s="53"/>
      <c r="E141" s="70"/>
      <c r="F141" s="63" t="s">
        <v>87</v>
      </c>
      <c r="G141" s="1"/>
      <c r="H141" s="62"/>
    </row>
    <row r="142" spans="1:8" s="37" customFormat="1" ht="5.0999999999999996" customHeight="1" x14ac:dyDescent="0.2">
      <c r="A142" s="55"/>
      <c r="B142" s="57"/>
      <c r="C142" s="57"/>
      <c r="D142" s="57"/>
      <c r="E142" s="57"/>
      <c r="F142" s="58"/>
      <c r="G142" s="55"/>
      <c r="H142" s="55"/>
    </row>
    <row r="143" spans="1:8" s="5" customFormat="1" x14ac:dyDescent="0.2">
      <c r="A143" s="61"/>
      <c r="B143" s="20"/>
      <c r="C143" s="82" t="b">
        <f t="shared" ref="C143" si="12">IF(ISNUMBER(VALUE(LEFT(B143)))=TRUE,IF(LEFT(B143,8)&amp;VLOOKUP(MOD(VALUE(LEFT(B143,8)),23),LetrasNIF,2,0)=B143,"ok","error"),IF(LEFT(B143)="X",IF(LEFT(B143,8)&amp;VLOOKUP(MOD(MID(B143,2,7),23),LetrasNIF,2,0)=B143,"ok","error"),IF(LEFT(B143)="Y",IF(LEFT(B143,8)&amp;VLOOKUP(MOD(1&amp;MID(B143,2,7),23),LetrasNIF,2,0)=B143,"ok","error"),IF(LEFT(B143)="Z",IF(LEFT(B143,8)&amp;VLOOKUP(MOD(2&amp;MID(B143,2,7),23),LetrasNIF,2,0)=B143,"ok","error")))))</f>
        <v>0</v>
      </c>
      <c r="D143" s="20"/>
      <c r="E143" s="71"/>
      <c r="F143" s="63">
        <v>1</v>
      </c>
      <c r="G143" s="1"/>
      <c r="H143" s="62"/>
    </row>
    <row r="144" spans="1:8" s="5" customFormat="1" x14ac:dyDescent="0.2">
      <c r="A144" s="61"/>
      <c r="B144" s="64"/>
      <c r="C144" s="65"/>
      <c r="D144" s="66"/>
      <c r="E144" s="67"/>
      <c r="F144" s="63">
        <v>2</v>
      </c>
      <c r="G144" s="1"/>
      <c r="H144" s="62"/>
    </row>
    <row r="145" spans="1:8" s="5" customFormat="1" x14ac:dyDescent="0.2">
      <c r="A145" s="61"/>
      <c r="B145" s="68"/>
      <c r="C145" s="69"/>
      <c r="D145" s="53"/>
      <c r="E145" s="70"/>
      <c r="F145" s="63">
        <v>3</v>
      </c>
      <c r="G145" s="1"/>
      <c r="H145" s="62"/>
    </row>
    <row r="146" spans="1:8" s="5" customFormat="1" x14ac:dyDescent="0.2">
      <c r="A146" s="61"/>
      <c r="B146" s="68"/>
      <c r="C146" s="69"/>
      <c r="D146" s="53"/>
      <c r="E146" s="70"/>
      <c r="F146" s="63" t="s">
        <v>82</v>
      </c>
      <c r="G146" s="1"/>
      <c r="H146" s="62"/>
    </row>
    <row r="147" spans="1:8" s="5" customFormat="1" x14ac:dyDescent="0.2">
      <c r="A147" s="61"/>
      <c r="B147" s="68"/>
      <c r="C147" s="69"/>
      <c r="D147" s="53"/>
      <c r="E147" s="70"/>
      <c r="F147" s="63" t="s">
        <v>83</v>
      </c>
      <c r="G147" s="1"/>
      <c r="H147" s="62"/>
    </row>
    <row r="148" spans="1:8" s="5" customFormat="1" x14ac:dyDescent="0.2">
      <c r="A148" s="61"/>
      <c r="B148" s="68"/>
      <c r="C148" s="69"/>
      <c r="D148" s="53"/>
      <c r="E148" s="70"/>
      <c r="F148" s="63" t="s">
        <v>85</v>
      </c>
      <c r="G148" s="1"/>
      <c r="H148" s="62"/>
    </row>
    <row r="149" spans="1:8" s="5" customFormat="1" x14ac:dyDescent="0.2">
      <c r="A149" s="61"/>
      <c r="B149" s="68"/>
      <c r="C149" s="69"/>
      <c r="D149" s="53"/>
      <c r="E149" s="70"/>
      <c r="F149" s="63" t="s">
        <v>86</v>
      </c>
      <c r="G149" s="1"/>
      <c r="H149" s="62"/>
    </row>
    <row r="150" spans="1:8" s="5" customFormat="1" x14ac:dyDescent="0.2">
      <c r="A150" s="61"/>
      <c r="B150" s="68"/>
      <c r="C150" s="69"/>
      <c r="D150" s="53"/>
      <c r="E150" s="70"/>
      <c r="F150" s="63" t="s">
        <v>87</v>
      </c>
      <c r="G150" s="1"/>
      <c r="H150" s="62"/>
    </row>
    <row r="151" spans="1:8" s="37" customFormat="1" ht="5.0999999999999996" customHeight="1" x14ac:dyDescent="0.2">
      <c r="A151" s="55"/>
      <c r="B151" s="57"/>
      <c r="C151" s="57"/>
      <c r="D151" s="57"/>
      <c r="E151" s="57"/>
      <c r="F151" s="58"/>
      <c r="G151" s="55"/>
      <c r="H151" s="55"/>
    </row>
    <row r="152" spans="1:8" s="5" customFormat="1" x14ac:dyDescent="0.2">
      <c r="A152" s="61"/>
      <c r="B152" s="20"/>
      <c r="C152" s="82" t="b">
        <f t="shared" ref="C152" si="13">IF(ISNUMBER(VALUE(LEFT(B152)))=TRUE,IF(LEFT(B152,8)&amp;VLOOKUP(MOD(VALUE(LEFT(B152,8)),23),LetrasNIF,2,0)=B152,"ok","error"),IF(LEFT(B152)="X",IF(LEFT(B152,8)&amp;VLOOKUP(MOD(MID(B152,2,7),23),LetrasNIF,2,0)=B152,"ok","error"),IF(LEFT(B152)="Y",IF(LEFT(B152,8)&amp;VLOOKUP(MOD(1&amp;MID(B152,2,7),23),LetrasNIF,2,0)=B152,"ok","error"),IF(LEFT(B152)="Z",IF(LEFT(B152,8)&amp;VLOOKUP(MOD(2&amp;MID(B152,2,7),23),LetrasNIF,2,0)=B152,"ok","error")))))</f>
        <v>0</v>
      </c>
      <c r="D152" s="20"/>
      <c r="E152" s="71"/>
      <c r="F152" s="63">
        <v>1</v>
      </c>
      <c r="G152" s="1"/>
      <c r="H152" s="62"/>
    </row>
    <row r="153" spans="1:8" s="5" customFormat="1" x14ac:dyDescent="0.2">
      <c r="A153" s="61"/>
      <c r="B153" s="64"/>
      <c r="C153" s="65"/>
      <c r="D153" s="66"/>
      <c r="E153" s="67"/>
      <c r="F153" s="63">
        <v>2</v>
      </c>
      <c r="G153" s="1"/>
      <c r="H153" s="62"/>
    </row>
    <row r="154" spans="1:8" s="5" customFormat="1" x14ac:dyDescent="0.2">
      <c r="A154" s="61"/>
      <c r="B154" s="68"/>
      <c r="C154" s="69"/>
      <c r="D154" s="53"/>
      <c r="E154" s="70"/>
      <c r="F154" s="63">
        <v>3</v>
      </c>
      <c r="G154" s="1"/>
      <c r="H154" s="62"/>
    </row>
    <row r="155" spans="1:8" s="5" customFormat="1" x14ac:dyDescent="0.2">
      <c r="A155" s="61"/>
      <c r="B155" s="68"/>
      <c r="C155" s="69"/>
      <c r="D155" s="53"/>
      <c r="E155" s="70"/>
      <c r="F155" s="63" t="s">
        <v>82</v>
      </c>
      <c r="G155" s="1"/>
      <c r="H155" s="62"/>
    </row>
    <row r="156" spans="1:8" s="5" customFormat="1" x14ac:dyDescent="0.2">
      <c r="A156" s="61"/>
      <c r="B156" s="68"/>
      <c r="C156" s="69"/>
      <c r="D156" s="53"/>
      <c r="E156" s="70"/>
      <c r="F156" s="63" t="s">
        <v>83</v>
      </c>
      <c r="G156" s="1"/>
      <c r="H156" s="62"/>
    </row>
    <row r="157" spans="1:8" s="5" customFormat="1" x14ac:dyDescent="0.2">
      <c r="A157" s="61"/>
      <c r="B157" s="68"/>
      <c r="C157" s="69"/>
      <c r="D157" s="53"/>
      <c r="E157" s="70"/>
      <c r="F157" s="63" t="s">
        <v>85</v>
      </c>
      <c r="G157" s="1"/>
      <c r="H157" s="62"/>
    </row>
    <row r="158" spans="1:8" s="5" customFormat="1" x14ac:dyDescent="0.2">
      <c r="A158" s="61"/>
      <c r="B158" s="68"/>
      <c r="C158" s="69"/>
      <c r="D158" s="53"/>
      <c r="E158" s="70"/>
      <c r="F158" s="63" t="s">
        <v>86</v>
      </c>
      <c r="G158" s="1"/>
      <c r="H158" s="62"/>
    </row>
    <row r="159" spans="1:8" s="5" customFormat="1" x14ac:dyDescent="0.2">
      <c r="A159" s="61"/>
      <c r="B159" s="68"/>
      <c r="C159" s="69"/>
      <c r="D159" s="53"/>
      <c r="E159" s="70"/>
      <c r="F159" s="63" t="s">
        <v>87</v>
      </c>
      <c r="G159" s="1"/>
      <c r="H159" s="62"/>
    </row>
    <row r="160" spans="1:8" s="37" customFormat="1" ht="5.0999999999999996" customHeight="1" x14ac:dyDescent="0.2">
      <c r="A160" s="55"/>
      <c r="B160" s="57"/>
      <c r="C160" s="57"/>
      <c r="D160" s="57"/>
      <c r="E160" s="57"/>
      <c r="F160" s="58"/>
      <c r="G160" s="55"/>
      <c r="H160" s="55"/>
    </row>
    <row r="161" spans="1:8" s="5" customFormat="1" x14ac:dyDescent="0.2">
      <c r="A161" s="61"/>
      <c r="B161" s="20"/>
      <c r="C161" s="82" t="b">
        <f t="shared" ref="C161" si="14">IF(ISNUMBER(VALUE(LEFT(B161)))=TRUE,IF(LEFT(B161,8)&amp;VLOOKUP(MOD(VALUE(LEFT(B161,8)),23),LetrasNIF,2,0)=B161,"ok","error"),IF(LEFT(B161)="X",IF(LEFT(B161,8)&amp;VLOOKUP(MOD(MID(B161,2,7),23),LetrasNIF,2,0)=B161,"ok","error"),IF(LEFT(B161)="Y",IF(LEFT(B161,8)&amp;VLOOKUP(MOD(1&amp;MID(B161,2,7),23),LetrasNIF,2,0)=B161,"ok","error"),IF(LEFT(B161)="Z",IF(LEFT(B161,8)&amp;VLOOKUP(MOD(2&amp;MID(B161,2,7),23),LetrasNIF,2,0)=B161,"ok","error")))))</f>
        <v>0</v>
      </c>
      <c r="D161" s="20"/>
      <c r="E161" s="71"/>
      <c r="F161" s="63">
        <v>1</v>
      </c>
      <c r="G161" s="1"/>
      <c r="H161" s="62"/>
    </row>
    <row r="162" spans="1:8" s="5" customFormat="1" x14ac:dyDescent="0.2">
      <c r="A162" s="61"/>
      <c r="B162" s="64"/>
      <c r="C162" s="65"/>
      <c r="D162" s="66"/>
      <c r="E162" s="67"/>
      <c r="F162" s="63">
        <v>2</v>
      </c>
      <c r="G162" s="1"/>
      <c r="H162" s="62"/>
    </row>
    <row r="163" spans="1:8" s="5" customFormat="1" x14ac:dyDescent="0.2">
      <c r="A163" s="61"/>
      <c r="B163" s="68"/>
      <c r="C163" s="69"/>
      <c r="D163" s="53"/>
      <c r="E163" s="70"/>
      <c r="F163" s="63">
        <v>3</v>
      </c>
      <c r="G163" s="1"/>
      <c r="H163" s="62"/>
    </row>
    <row r="164" spans="1:8" s="5" customFormat="1" x14ac:dyDescent="0.2">
      <c r="A164" s="61"/>
      <c r="B164" s="68"/>
      <c r="C164" s="69"/>
      <c r="D164" s="53"/>
      <c r="E164" s="70"/>
      <c r="F164" s="63" t="s">
        <v>82</v>
      </c>
      <c r="G164" s="1"/>
      <c r="H164" s="62"/>
    </row>
    <row r="165" spans="1:8" s="5" customFormat="1" x14ac:dyDescent="0.2">
      <c r="A165" s="61"/>
      <c r="B165" s="68"/>
      <c r="C165" s="69"/>
      <c r="D165" s="53"/>
      <c r="E165" s="70"/>
      <c r="F165" s="63" t="s">
        <v>83</v>
      </c>
      <c r="G165" s="1"/>
      <c r="H165" s="62"/>
    </row>
    <row r="166" spans="1:8" s="5" customFormat="1" x14ac:dyDescent="0.2">
      <c r="A166" s="61"/>
      <c r="B166" s="68"/>
      <c r="C166" s="69"/>
      <c r="D166" s="53"/>
      <c r="E166" s="70"/>
      <c r="F166" s="63" t="s">
        <v>85</v>
      </c>
      <c r="G166" s="1"/>
      <c r="H166" s="62"/>
    </row>
    <row r="167" spans="1:8" s="5" customFormat="1" x14ac:dyDescent="0.2">
      <c r="A167" s="61"/>
      <c r="B167" s="68"/>
      <c r="C167" s="69"/>
      <c r="D167" s="53"/>
      <c r="E167" s="70"/>
      <c r="F167" s="63" t="s">
        <v>86</v>
      </c>
      <c r="G167" s="1"/>
      <c r="H167" s="62"/>
    </row>
    <row r="168" spans="1:8" s="5" customFormat="1" x14ac:dyDescent="0.2">
      <c r="A168" s="61"/>
      <c r="B168" s="68"/>
      <c r="C168" s="69"/>
      <c r="D168" s="53"/>
      <c r="E168" s="70"/>
      <c r="F168" s="63" t="s">
        <v>87</v>
      </c>
      <c r="G168" s="1"/>
      <c r="H168" s="62"/>
    </row>
    <row r="169" spans="1:8" s="37" customFormat="1" ht="5.0999999999999996" customHeight="1" x14ac:dyDescent="0.2">
      <c r="A169" s="55"/>
      <c r="B169" s="57"/>
      <c r="C169" s="57"/>
      <c r="D169" s="57"/>
      <c r="E169" s="57"/>
      <c r="F169" s="58"/>
      <c r="G169" s="55"/>
      <c r="H169" s="55"/>
    </row>
    <row r="170" spans="1:8" s="5" customFormat="1" x14ac:dyDescent="0.2">
      <c r="A170" s="61"/>
      <c r="B170" s="20"/>
      <c r="C170" s="82" t="b">
        <f t="shared" ref="C170" si="15">IF(ISNUMBER(VALUE(LEFT(B170)))=TRUE,IF(LEFT(B170,8)&amp;VLOOKUP(MOD(VALUE(LEFT(B170,8)),23),LetrasNIF,2,0)=B170,"ok","error"),IF(LEFT(B170)="X",IF(LEFT(B170,8)&amp;VLOOKUP(MOD(MID(B170,2,7),23),LetrasNIF,2,0)=B170,"ok","error"),IF(LEFT(B170)="Y",IF(LEFT(B170,8)&amp;VLOOKUP(MOD(1&amp;MID(B170,2,7),23),LetrasNIF,2,0)=B170,"ok","error"),IF(LEFT(B170)="Z",IF(LEFT(B170,8)&amp;VLOOKUP(MOD(2&amp;MID(B170,2,7),23),LetrasNIF,2,0)=B170,"ok","error")))))</f>
        <v>0</v>
      </c>
      <c r="D170" s="20"/>
      <c r="E170" s="71"/>
      <c r="F170" s="63">
        <v>1</v>
      </c>
      <c r="G170" s="1"/>
      <c r="H170" s="62"/>
    </row>
    <row r="171" spans="1:8" s="5" customFormat="1" x14ac:dyDescent="0.2">
      <c r="A171" s="61"/>
      <c r="B171" s="64"/>
      <c r="C171" s="65"/>
      <c r="D171" s="66"/>
      <c r="E171" s="67"/>
      <c r="F171" s="63">
        <v>2</v>
      </c>
      <c r="G171" s="1"/>
      <c r="H171" s="62"/>
    </row>
    <row r="172" spans="1:8" s="5" customFormat="1" x14ac:dyDescent="0.2">
      <c r="A172" s="61"/>
      <c r="B172" s="68"/>
      <c r="C172" s="69"/>
      <c r="D172" s="53"/>
      <c r="E172" s="70"/>
      <c r="F172" s="63">
        <v>3</v>
      </c>
      <c r="G172" s="1"/>
      <c r="H172" s="62"/>
    </row>
    <row r="173" spans="1:8" s="5" customFormat="1" x14ac:dyDescent="0.2">
      <c r="A173" s="61"/>
      <c r="B173" s="68"/>
      <c r="C173" s="69"/>
      <c r="D173" s="53"/>
      <c r="E173" s="70"/>
      <c r="F173" s="63" t="s">
        <v>82</v>
      </c>
      <c r="G173" s="1"/>
      <c r="H173" s="62"/>
    </row>
    <row r="174" spans="1:8" s="5" customFormat="1" x14ac:dyDescent="0.2">
      <c r="A174" s="61"/>
      <c r="B174" s="68"/>
      <c r="C174" s="69"/>
      <c r="D174" s="53"/>
      <c r="E174" s="70"/>
      <c r="F174" s="63" t="s">
        <v>83</v>
      </c>
      <c r="G174" s="1"/>
      <c r="H174" s="62"/>
    </row>
    <row r="175" spans="1:8" s="5" customFormat="1" x14ac:dyDescent="0.2">
      <c r="A175" s="61"/>
      <c r="B175" s="68"/>
      <c r="C175" s="69"/>
      <c r="D175" s="53"/>
      <c r="E175" s="70"/>
      <c r="F175" s="63" t="s">
        <v>85</v>
      </c>
      <c r="G175" s="1"/>
      <c r="H175" s="62"/>
    </row>
    <row r="176" spans="1:8" s="5" customFormat="1" x14ac:dyDescent="0.2">
      <c r="A176" s="61"/>
      <c r="B176" s="68"/>
      <c r="C176" s="69"/>
      <c r="D176" s="53"/>
      <c r="E176" s="70"/>
      <c r="F176" s="63" t="s">
        <v>86</v>
      </c>
      <c r="G176" s="1"/>
      <c r="H176" s="62"/>
    </row>
    <row r="177" spans="1:8" s="5" customFormat="1" x14ac:dyDescent="0.2">
      <c r="A177" s="61"/>
      <c r="B177" s="68"/>
      <c r="C177" s="69"/>
      <c r="D177" s="53"/>
      <c r="E177" s="70"/>
      <c r="F177" s="63" t="s">
        <v>87</v>
      </c>
      <c r="G177" s="1"/>
      <c r="H177" s="62"/>
    </row>
    <row r="178" spans="1:8" s="37" customFormat="1" ht="5.0999999999999996" customHeight="1" x14ac:dyDescent="0.2">
      <c r="A178" s="55"/>
      <c r="B178" s="57"/>
      <c r="C178" s="57"/>
      <c r="D178" s="57"/>
      <c r="E178" s="57"/>
      <c r="F178" s="58"/>
      <c r="G178" s="55"/>
      <c r="H178" s="55"/>
    </row>
    <row r="179" spans="1:8" s="5" customFormat="1" x14ac:dyDescent="0.2">
      <c r="A179" s="61"/>
      <c r="B179" s="20"/>
      <c r="C179" s="82" t="b">
        <f t="shared" ref="C179" si="16">IF(ISNUMBER(VALUE(LEFT(B179)))=TRUE,IF(LEFT(B179,8)&amp;VLOOKUP(MOD(VALUE(LEFT(B179,8)),23),LetrasNIF,2,0)=B179,"ok","error"),IF(LEFT(B179)="X",IF(LEFT(B179,8)&amp;VLOOKUP(MOD(MID(B179,2,7),23),LetrasNIF,2,0)=B179,"ok","error"),IF(LEFT(B179)="Y",IF(LEFT(B179,8)&amp;VLOOKUP(MOD(1&amp;MID(B179,2,7),23),LetrasNIF,2,0)=B179,"ok","error"),IF(LEFT(B179)="Z",IF(LEFT(B179,8)&amp;VLOOKUP(MOD(2&amp;MID(B179,2,7),23),LetrasNIF,2,0)=B179,"ok","error")))))</f>
        <v>0</v>
      </c>
      <c r="D179" s="20"/>
      <c r="E179" s="71"/>
      <c r="F179" s="63">
        <v>1</v>
      </c>
      <c r="G179" s="1"/>
      <c r="H179" s="62"/>
    </row>
    <row r="180" spans="1:8" s="5" customFormat="1" x14ac:dyDescent="0.2">
      <c r="A180" s="61"/>
      <c r="B180" s="64"/>
      <c r="C180" s="65"/>
      <c r="D180" s="66"/>
      <c r="E180" s="67"/>
      <c r="F180" s="63">
        <v>2</v>
      </c>
      <c r="G180" s="1"/>
      <c r="H180" s="62"/>
    </row>
    <row r="181" spans="1:8" s="5" customFormat="1" x14ac:dyDescent="0.2">
      <c r="A181" s="61"/>
      <c r="B181" s="68"/>
      <c r="C181" s="69"/>
      <c r="D181" s="53"/>
      <c r="E181" s="70"/>
      <c r="F181" s="63">
        <v>3</v>
      </c>
      <c r="G181" s="1"/>
      <c r="H181" s="62"/>
    </row>
    <row r="182" spans="1:8" s="5" customFormat="1" x14ac:dyDescent="0.2">
      <c r="A182" s="61"/>
      <c r="B182" s="68"/>
      <c r="C182" s="69"/>
      <c r="D182" s="53"/>
      <c r="E182" s="70"/>
      <c r="F182" s="63" t="s">
        <v>82</v>
      </c>
      <c r="G182" s="1"/>
      <c r="H182" s="62"/>
    </row>
    <row r="183" spans="1:8" s="5" customFormat="1" x14ac:dyDescent="0.2">
      <c r="A183" s="61"/>
      <c r="B183" s="68"/>
      <c r="C183" s="69"/>
      <c r="D183" s="53"/>
      <c r="E183" s="70"/>
      <c r="F183" s="63" t="s">
        <v>83</v>
      </c>
      <c r="G183" s="1"/>
      <c r="H183" s="62"/>
    </row>
    <row r="184" spans="1:8" s="5" customFormat="1" x14ac:dyDescent="0.2">
      <c r="A184" s="61"/>
      <c r="B184" s="68"/>
      <c r="C184" s="69"/>
      <c r="D184" s="53"/>
      <c r="E184" s="70"/>
      <c r="F184" s="63" t="s">
        <v>85</v>
      </c>
      <c r="G184" s="1"/>
      <c r="H184" s="62"/>
    </row>
    <row r="185" spans="1:8" s="5" customFormat="1" x14ac:dyDescent="0.2">
      <c r="A185" s="61"/>
      <c r="B185" s="68"/>
      <c r="C185" s="69"/>
      <c r="D185" s="53"/>
      <c r="E185" s="70"/>
      <c r="F185" s="63" t="s">
        <v>86</v>
      </c>
      <c r="G185" s="1"/>
      <c r="H185" s="62"/>
    </row>
    <row r="186" spans="1:8" s="5" customFormat="1" x14ac:dyDescent="0.2">
      <c r="A186" s="61"/>
      <c r="B186" s="68"/>
      <c r="C186" s="69"/>
      <c r="D186" s="53"/>
      <c r="E186" s="70"/>
      <c r="F186" s="63" t="s">
        <v>87</v>
      </c>
      <c r="G186" s="1"/>
      <c r="H186" s="62"/>
    </row>
    <row r="187" spans="1:8" s="37" customFormat="1" ht="5.0999999999999996" customHeight="1" x14ac:dyDescent="0.2">
      <c r="A187" s="55"/>
      <c r="B187" s="57"/>
      <c r="C187" s="57"/>
      <c r="D187" s="57"/>
      <c r="E187" s="57"/>
      <c r="F187" s="58"/>
      <c r="G187" s="55"/>
      <c r="H187" s="55"/>
    </row>
    <row r="188" spans="1:8" s="5" customFormat="1" x14ac:dyDescent="0.2">
      <c r="A188" s="61"/>
      <c r="B188" s="20"/>
      <c r="C188" s="82" t="b">
        <f t="shared" ref="C188" si="17">IF(ISNUMBER(VALUE(LEFT(B188)))=TRUE,IF(LEFT(B188,8)&amp;VLOOKUP(MOD(VALUE(LEFT(B188,8)),23),LetrasNIF,2,0)=B188,"ok","error"),IF(LEFT(B188)="X",IF(LEFT(B188,8)&amp;VLOOKUP(MOD(MID(B188,2,7),23),LetrasNIF,2,0)=B188,"ok","error"),IF(LEFT(B188)="Y",IF(LEFT(B188,8)&amp;VLOOKUP(MOD(1&amp;MID(B188,2,7),23),LetrasNIF,2,0)=B188,"ok","error"),IF(LEFT(B188)="Z",IF(LEFT(B188,8)&amp;VLOOKUP(MOD(2&amp;MID(B188,2,7),23),LetrasNIF,2,0)=B188,"ok","error")))))</f>
        <v>0</v>
      </c>
      <c r="D188" s="20"/>
      <c r="E188" s="71"/>
      <c r="F188" s="63">
        <v>1</v>
      </c>
      <c r="G188" s="1"/>
      <c r="H188" s="62"/>
    </row>
    <row r="189" spans="1:8" s="5" customFormat="1" x14ac:dyDescent="0.2">
      <c r="A189" s="61"/>
      <c r="B189" s="64"/>
      <c r="C189" s="65"/>
      <c r="D189" s="66"/>
      <c r="E189" s="67"/>
      <c r="F189" s="63">
        <v>2</v>
      </c>
      <c r="G189" s="1"/>
      <c r="H189" s="62"/>
    </row>
    <row r="190" spans="1:8" s="5" customFormat="1" x14ac:dyDescent="0.2">
      <c r="A190" s="61"/>
      <c r="B190" s="68"/>
      <c r="C190" s="69"/>
      <c r="D190" s="53"/>
      <c r="E190" s="70"/>
      <c r="F190" s="63">
        <v>3</v>
      </c>
      <c r="G190" s="1"/>
      <c r="H190" s="62"/>
    </row>
    <row r="191" spans="1:8" s="5" customFormat="1" x14ac:dyDescent="0.2">
      <c r="A191" s="61"/>
      <c r="B191" s="68"/>
      <c r="C191" s="69"/>
      <c r="D191" s="53"/>
      <c r="E191" s="70"/>
      <c r="F191" s="63" t="s">
        <v>82</v>
      </c>
      <c r="G191" s="1"/>
      <c r="H191" s="62"/>
    </row>
    <row r="192" spans="1:8" s="5" customFormat="1" x14ac:dyDescent="0.2">
      <c r="A192" s="61"/>
      <c r="B192" s="68"/>
      <c r="C192" s="69"/>
      <c r="D192" s="53"/>
      <c r="E192" s="70"/>
      <c r="F192" s="63" t="s">
        <v>83</v>
      </c>
      <c r="G192" s="1"/>
      <c r="H192" s="62"/>
    </row>
    <row r="193" spans="1:8" s="5" customFormat="1" x14ac:dyDescent="0.2">
      <c r="A193" s="61"/>
      <c r="B193" s="68"/>
      <c r="C193" s="69"/>
      <c r="D193" s="53"/>
      <c r="E193" s="70"/>
      <c r="F193" s="63" t="s">
        <v>85</v>
      </c>
      <c r="G193" s="1"/>
      <c r="H193" s="62"/>
    </row>
    <row r="194" spans="1:8" s="5" customFormat="1" x14ac:dyDescent="0.2">
      <c r="A194" s="61"/>
      <c r="B194" s="68"/>
      <c r="C194" s="69"/>
      <c r="D194" s="53"/>
      <c r="E194" s="70"/>
      <c r="F194" s="63" t="s">
        <v>86</v>
      </c>
      <c r="G194" s="1"/>
      <c r="H194" s="62"/>
    </row>
    <row r="195" spans="1:8" s="5" customFormat="1" x14ac:dyDescent="0.2">
      <c r="A195" s="61"/>
      <c r="B195" s="68"/>
      <c r="C195" s="69"/>
      <c r="D195" s="53"/>
      <c r="E195" s="70"/>
      <c r="F195" s="63" t="s">
        <v>87</v>
      </c>
      <c r="G195" s="1"/>
      <c r="H195" s="62"/>
    </row>
    <row r="196" spans="1:8" s="37" customFormat="1" ht="5.0999999999999996" customHeight="1" x14ac:dyDescent="0.2">
      <c r="A196" s="55"/>
      <c r="B196" s="57"/>
      <c r="C196" s="57"/>
      <c r="D196" s="57"/>
      <c r="E196" s="57"/>
      <c r="F196" s="58"/>
      <c r="G196" s="55"/>
      <c r="H196" s="55"/>
    </row>
    <row r="197" spans="1:8" s="5" customFormat="1" x14ac:dyDescent="0.2">
      <c r="A197" s="61"/>
      <c r="B197" s="20"/>
      <c r="C197" s="82" t="b">
        <f t="shared" ref="C197" si="18">IF(ISNUMBER(VALUE(LEFT(B197)))=TRUE,IF(LEFT(B197,8)&amp;VLOOKUP(MOD(VALUE(LEFT(B197,8)),23),LetrasNIF,2,0)=B197,"ok","error"),IF(LEFT(B197)="X",IF(LEFT(B197,8)&amp;VLOOKUP(MOD(MID(B197,2,7),23),LetrasNIF,2,0)=B197,"ok","error"),IF(LEFT(B197)="Y",IF(LEFT(B197,8)&amp;VLOOKUP(MOD(1&amp;MID(B197,2,7),23),LetrasNIF,2,0)=B197,"ok","error"),IF(LEFT(B197)="Z",IF(LEFT(B197,8)&amp;VLOOKUP(MOD(2&amp;MID(B197,2,7),23),LetrasNIF,2,0)=B197,"ok","error")))))</f>
        <v>0</v>
      </c>
      <c r="D197" s="20"/>
      <c r="E197" s="71"/>
      <c r="F197" s="63">
        <v>1</v>
      </c>
      <c r="G197" s="1"/>
      <c r="H197" s="62"/>
    </row>
    <row r="198" spans="1:8" s="5" customFormat="1" x14ac:dyDescent="0.2">
      <c r="A198" s="61"/>
      <c r="B198" s="64"/>
      <c r="C198" s="65"/>
      <c r="D198" s="66"/>
      <c r="E198" s="67"/>
      <c r="F198" s="63">
        <v>2</v>
      </c>
      <c r="G198" s="1"/>
      <c r="H198" s="62"/>
    </row>
    <row r="199" spans="1:8" s="5" customFormat="1" x14ac:dyDescent="0.2">
      <c r="A199" s="61"/>
      <c r="B199" s="68"/>
      <c r="C199" s="69"/>
      <c r="D199" s="53"/>
      <c r="E199" s="70"/>
      <c r="F199" s="63">
        <v>3</v>
      </c>
      <c r="G199" s="1"/>
      <c r="H199" s="62"/>
    </row>
    <row r="200" spans="1:8" s="5" customFormat="1" x14ac:dyDescent="0.2">
      <c r="A200" s="61"/>
      <c r="B200" s="68"/>
      <c r="C200" s="69"/>
      <c r="D200" s="53"/>
      <c r="E200" s="70"/>
      <c r="F200" s="63" t="s">
        <v>82</v>
      </c>
      <c r="G200" s="1"/>
      <c r="H200" s="62"/>
    </row>
    <row r="201" spans="1:8" s="5" customFormat="1" x14ac:dyDescent="0.2">
      <c r="A201" s="61"/>
      <c r="B201" s="68"/>
      <c r="C201" s="69"/>
      <c r="D201" s="53"/>
      <c r="E201" s="70"/>
      <c r="F201" s="63" t="s">
        <v>83</v>
      </c>
      <c r="G201" s="1"/>
      <c r="H201" s="62"/>
    </row>
    <row r="202" spans="1:8" s="5" customFormat="1" x14ac:dyDescent="0.2">
      <c r="A202" s="61"/>
      <c r="B202" s="68"/>
      <c r="C202" s="69"/>
      <c r="D202" s="53"/>
      <c r="E202" s="70"/>
      <c r="F202" s="63" t="s">
        <v>85</v>
      </c>
      <c r="G202" s="1"/>
      <c r="H202" s="62"/>
    </row>
    <row r="203" spans="1:8" s="5" customFormat="1" x14ac:dyDescent="0.2">
      <c r="A203" s="61"/>
      <c r="B203" s="68"/>
      <c r="C203" s="69"/>
      <c r="D203" s="53"/>
      <c r="E203" s="70"/>
      <c r="F203" s="63" t="s">
        <v>86</v>
      </c>
      <c r="G203" s="1"/>
      <c r="H203" s="62"/>
    </row>
    <row r="204" spans="1:8" s="5" customFormat="1" x14ac:dyDescent="0.2">
      <c r="A204" s="61"/>
      <c r="B204" s="68"/>
      <c r="C204" s="69"/>
      <c r="D204" s="53"/>
      <c r="E204" s="70"/>
      <c r="F204" s="63" t="s">
        <v>87</v>
      </c>
      <c r="G204" s="1"/>
      <c r="H204" s="62"/>
    </row>
    <row r="205" spans="1:8" s="37" customFormat="1" ht="5.0999999999999996" customHeight="1" x14ac:dyDescent="0.2">
      <c r="A205" s="55"/>
      <c r="B205" s="57"/>
      <c r="C205" s="57"/>
      <c r="D205" s="57"/>
      <c r="E205" s="57"/>
      <c r="F205" s="58"/>
      <c r="G205" s="55"/>
      <c r="H205" s="55"/>
    </row>
    <row r="206" spans="1:8" s="5" customFormat="1" x14ac:dyDescent="0.2">
      <c r="A206" s="61"/>
      <c r="B206" s="20"/>
      <c r="C206" s="82" t="b">
        <f t="shared" ref="C206" si="19">IF(ISNUMBER(VALUE(LEFT(B206)))=TRUE,IF(LEFT(B206,8)&amp;VLOOKUP(MOD(VALUE(LEFT(B206,8)),23),LetrasNIF,2,0)=B206,"ok","error"),IF(LEFT(B206)="X",IF(LEFT(B206,8)&amp;VLOOKUP(MOD(MID(B206,2,7),23),LetrasNIF,2,0)=B206,"ok","error"),IF(LEFT(B206)="Y",IF(LEFT(B206,8)&amp;VLOOKUP(MOD(1&amp;MID(B206,2,7),23),LetrasNIF,2,0)=B206,"ok","error"),IF(LEFT(B206)="Z",IF(LEFT(B206,8)&amp;VLOOKUP(MOD(2&amp;MID(B206,2,7),23),LetrasNIF,2,0)=B206,"ok","error")))))</f>
        <v>0</v>
      </c>
      <c r="D206" s="20"/>
      <c r="E206" s="71"/>
      <c r="F206" s="63">
        <v>1</v>
      </c>
      <c r="G206" s="1"/>
      <c r="H206" s="62"/>
    </row>
    <row r="207" spans="1:8" s="5" customFormat="1" x14ac:dyDescent="0.2">
      <c r="A207" s="61"/>
      <c r="B207" s="64"/>
      <c r="C207" s="65"/>
      <c r="D207" s="66"/>
      <c r="E207" s="67"/>
      <c r="F207" s="63">
        <v>2</v>
      </c>
      <c r="G207" s="1"/>
      <c r="H207" s="62"/>
    </row>
    <row r="208" spans="1:8" s="5" customFormat="1" x14ac:dyDescent="0.2">
      <c r="A208" s="61"/>
      <c r="B208" s="68"/>
      <c r="C208" s="69"/>
      <c r="D208" s="53"/>
      <c r="E208" s="70"/>
      <c r="F208" s="63">
        <v>3</v>
      </c>
      <c r="G208" s="1"/>
      <c r="H208" s="62"/>
    </row>
    <row r="209" spans="1:8" s="5" customFormat="1" x14ac:dyDescent="0.2">
      <c r="A209" s="61"/>
      <c r="B209" s="68"/>
      <c r="C209" s="69"/>
      <c r="D209" s="53"/>
      <c r="E209" s="70"/>
      <c r="F209" s="63" t="s">
        <v>82</v>
      </c>
      <c r="G209" s="1"/>
      <c r="H209" s="62"/>
    </row>
    <row r="210" spans="1:8" s="5" customFormat="1" x14ac:dyDescent="0.2">
      <c r="A210" s="61"/>
      <c r="B210" s="68"/>
      <c r="C210" s="69"/>
      <c r="D210" s="53"/>
      <c r="E210" s="70"/>
      <c r="F210" s="63" t="s">
        <v>83</v>
      </c>
      <c r="G210" s="1"/>
      <c r="H210" s="62"/>
    </row>
    <row r="211" spans="1:8" s="5" customFormat="1" x14ac:dyDescent="0.2">
      <c r="A211" s="61"/>
      <c r="B211" s="68"/>
      <c r="C211" s="69"/>
      <c r="D211" s="53"/>
      <c r="E211" s="70"/>
      <c r="F211" s="63" t="s">
        <v>85</v>
      </c>
      <c r="G211" s="1"/>
      <c r="H211" s="62"/>
    </row>
    <row r="212" spans="1:8" s="5" customFormat="1" x14ac:dyDescent="0.2">
      <c r="A212" s="61"/>
      <c r="B212" s="68"/>
      <c r="C212" s="69"/>
      <c r="D212" s="53"/>
      <c r="E212" s="70"/>
      <c r="F212" s="63" t="s">
        <v>86</v>
      </c>
      <c r="G212" s="1"/>
      <c r="H212" s="62"/>
    </row>
    <row r="213" spans="1:8" s="5" customFormat="1" x14ac:dyDescent="0.2">
      <c r="A213" s="61"/>
      <c r="B213" s="68"/>
      <c r="C213" s="69"/>
      <c r="D213" s="53"/>
      <c r="E213" s="70"/>
      <c r="F213" s="63" t="s">
        <v>87</v>
      </c>
      <c r="G213" s="1"/>
      <c r="H213" s="62"/>
    </row>
    <row r="214" spans="1:8" s="37" customFormat="1" ht="5.0999999999999996" customHeight="1" x14ac:dyDescent="0.2">
      <c r="A214" s="55"/>
      <c r="B214" s="57"/>
      <c r="C214" s="57"/>
      <c r="D214" s="57"/>
      <c r="E214" s="57"/>
      <c r="F214" s="58"/>
      <c r="G214" s="55"/>
      <c r="H214" s="55"/>
    </row>
    <row r="215" spans="1:8" ht="12.75" hidden="1" customHeight="1" x14ac:dyDescent="0.2"/>
    <row r="216" spans="1:8" ht="12.75" hidden="1" customHeight="1" x14ac:dyDescent="0.2"/>
    <row r="217" spans="1:8" ht="12.75" hidden="1" customHeight="1" x14ac:dyDescent="0.2"/>
    <row r="218" spans="1:8" ht="12.75" hidden="1" customHeight="1" x14ac:dyDescent="0.2"/>
    <row r="219" spans="1:8" ht="12.75" hidden="1" customHeight="1" x14ac:dyDescent="0.2"/>
    <row r="220" spans="1:8" ht="12.75" hidden="1" customHeight="1" x14ac:dyDescent="0.2"/>
    <row r="221" spans="1:8" ht="12.75" hidden="1" customHeight="1" x14ac:dyDescent="0.2"/>
    <row r="222" spans="1:8" ht="12.75" hidden="1" customHeight="1" x14ac:dyDescent="0.2"/>
    <row r="223" spans="1:8" ht="12.75" hidden="1" customHeight="1" x14ac:dyDescent="0.2"/>
    <row r="224" spans="1:8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</sheetData>
  <sheetProtection algorithmName="SHA-512" hashValue="6W6H19cJn+C5Gf1AUul6aDf84CbYMnD15U+T3ERE3pCoIkTjH+Jw1bMXBVRFuOoJ5TKRUhqTC4ZymBupVWAb1A==" saltValue="MKdquI/bBCAsZPuzYqEslA==" spinCount="100000" sheet="1" selectLockedCells="1"/>
  <mergeCells count="5">
    <mergeCell ref="A26:H26"/>
    <mergeCell ref="A28:H28"/>
    <mergeCell ref="D29:F29"/>
    <mergeCell ref="D30:G30"/>
    <mergeCell ref="D31:G31"/>
  </mergeCells>
  <conditionalFormatting sqref="B35 B44 B53 B62 B71 B80 B89 B98 B107 B179 B116 B188 B125 B197 B134 B206 B143 B152 B161 B170">
    <cfRule type="expression" dxfId="2" priority="4" stopIfTrue="1">
      <formula>C35&lt;&gt;"ok"</formula>
    </cfRule>
  </conditionalFormatting>
  <conditionalFormatting sqref="D30:D31">
    <cfRule type="cellIs" dxfId="1" priority="7" stopIfTrue="1" operator="equal">
      <formula>0</formula>
    </cfRule>
  </conditionalFormatting>
  <conditionalFormatting sqref="D29">
    <cfRule type="cellIs" dxfId="0" priority="1" stopIfTrue="1" operator="lessThan">
      <formula>42370</formula>
    </cfRule>
  </conditionalFormatting>
  <dataValidations xWindow="472" yWindow="370" count="14">
    <dataValidation allowBlank="1" showErrorMessage="1" prompt="Introduzca nº DNI" sqref="D73:D78 D82:D87 D37:D42 D91:D96 D100:D105 D46:D51 D55:D60 D64:D69 D145:D150 D154:D159 D109:D114 D181:D186 D163:D168 D172:D177 D118:D123 D190:D195 D127:D132 D199:D204 D136:D141 D208:D213" xr:uid="{00000000-0002-0000-0200-000000000000}"/>
    <dataValidation allowBlank="1" showInputMessage="1" showErrorMessage="1" error="Introduzca I, C, J, S o A" sqref="D72:D78 D81:D87 D36:D42 D90:D96 D99:D105 D45:D51 D54:D60 D63:D69 D144:D150 D153:D159 D108:D114 D180:D186 D162:D168 D171:D177 D117:D123 D189:D195 D126:D132 D198:D204 D135:D141 D207:D213" xr:uid="{00000000-0002-0000-0200-000001000000}"/>
    <dataValidation type="list" allowBlank="1" showInputMessage="1" showErrorMessage="1" error="Introduzca I, C, J, S o A" prompt="Introduzca CATEGORÍA" sqref="D71 D80 D35 D89 D98 D44 D53 D62 D143 D152 D107 D179 D161 D170 D116 D188 D125 D197 D134 D206" xr:uid="{00000000-0002-0000-0200-000002000000}">
      <formula1>$D$1:$D$5</formula1>
    </dataValidation>
    <dataValidation allowBlank="1" showInputMessage="1" showErrorMessage="1" errorTitle="Error en el NIF/NIE introducido" error="El NIF/NIE que está escribiendo no tiene nueve dígitos o no empieza por un número, X, Y o Z._x000a_" sqref="F71:F78 F80:F87 F35:F42 F89:F96 F98:F105 F44:F51 F53:F60 F62:F69 F143:F150 F152:F159 F107:F114 F179:F186 F161:F168 F170:F177 F116:F123 F188:F195 F125:F132 F197:F204 F134:F141 F206:F213" xr:uid="{00000000-0002-0000-0200-000003000000}"/>
    <dataValidation type="whole" allowBlank="1" showInputMessage="1" showErrorMessage="1" errorTitle="Error en el NIF/NIE introducido" error="El NIF/NIE que está escribiendo no tiene nueve dígitos o no empieza por un número, X, Y o Z._x000a_" prompt="Número de Pruebas a Nadar" sqref="E43 E97 E52 E61 E70" xr:uid="{00000000-0002-0000-0200-000004000000}">
      <formula1>1</formula1>
      <formula2>2</formula2>
    </dataValidation>
    <dataValidation type="custom" allowBlank="1" showInputMessage="1" showErrorMessage="1" errorTitle="Error en el NIF/NIE introducido" error="El NIF/NIE que está escribiendo no tiene nueve dígitos o no empieza por un número, X, Y o Z._x000a_" prompt="Introducir DNI/NIE_x000a_Formato 00000000X o X0000000X" sqref="B98 B52 B61 B70 B35 B43 B97 B44 B53 B62 B71 B80 B89 B170 B107 B179 B116 B188 B125 B197 B134 B206 B143 B152 B161" xr:uid="{00000000-0002-0000-0200-000005000000}">
      <formula1>AND(LEN(B35)=9,OR(ISNUMBER(VALUE(LEFT(B35))),LEFT(B35)="Y",LEFT(B35)="X",LEFT(B35)="Z"))</formula1>
    </dataValidation>
    <dataValidation type="custom" allowBlank="1" showInputMessage="1" showErrorMessage="1" errorTitle="Error en el NIF/NIE introducido" error="El NIF/NIE que está escribiendo no tiene nueve dígitos o no empieza por un número, X, Y o Z._x000a_" sqref="C89 C52:D52 C61:D61 C70:D70 C152 C43:D43 C97:D97 C35 C44 C53 C62 C71 C80 C161 C98 C170 C107 C179 C116 C188 C125 C197 C134 C143 C206" xr:uid="{00000000-0002-0000-0200-000006000000}">
      <formula1>AND(LEN(C35)=9,OR(ISNUMBER(VALUE(LEFT(C35))),LEFT(C35)="Y",LEFT(C35)="X",LEFT(C35)="Z"))</formula1>
    </dataValidation>
    <dataValidation allowBlank="1" showInputMessage="1" showErrorMessage="1" prompt="Introduzca nº DNI" sqref="G97 G43 G52 G61 G70" xr:uid="{00000000-0002-0000-0200-000007000000}"/>
    <dataValidation type="list" allowBlank="1" showInputMessage="1" showErrorMessage="1" error="Seleccione una PRUEBA de la lista" prompt="Introduzca o Seleccione PRUEBA a nadar" sqref="G71:G78 G80:G87 G89:G97 G35:G43 G98:G105 G44:G52 G53:G61 G62:G70 G143:G150 G152:G159 G161:G168 G107:G114 G179:G186 G170:G177 G116:G123 G188:G195 G125:G132 G197:G204 G134:G141 G206:G213" xr:uid="{00000000-0002-0000-0200-000008000000}">
      <formula1>$G$2:$G$23</formula1>
    </dataValidation>
    <dataValidation type="list" allowBlank="1" showInputMessage="1" showErrorMessage="1" prompt="Introduzca categoría" sqref="D71 D80 D35 D89 D98 D44 D53 D62 D143 D152 D107 D179 D161 D170 D116 D188 D125 D197 D134 D206" xr:uid="{00000000-0002-0000-0200-000009000000}">
      <formula1>#REF!</formula1>
    </dataValidation>
    <dataValidation type="list" allowBlank="1" showInputMessage="1" showErrorMessage="1" prompt="Introduzca nº DNI" sqref="F43 F97 F52 F61 F70" xr:uid="{00000000-0002-0000-0200-00000A000000}">
      <formula1>#REF!</formula1>
    </dataValidation>
    <dataValidation type="list" allowBlank="1" showInputMessage="1" showErrorMessage="1" error="Introduzca I, C, J, S o A" prompt="Introduzca CATEGORÍA" sqref="F43 F97 F52 F61 F70" xr:uid="{00000000-0002-0000-0200-00000B000000}">
      <formula1>#REF!</formula1>
    </dataValidation>
    <dataValidation type="whole" allowBlank="1" showInputMessage="1" showErrorMessage="1" error="Máximo 3 pruebas_x000a_" prompt="Número de Pruebas a Nadar" sqref="E35 E44 E53 E62 E71 E80 E89 E98 E107 E179 E116 E188 E125 E197 E134 E206 E143 E152 E161 E170" xr:uid="{00000000-0002-0000-0200-00000C000000}">
      <formula1>1</formula1>
      <formula2>3</formula2>
    </dataValidation>
    <dataValidation type="list" allowBlank="1" showInputMessage="1" showErrorMessage="1" prompt="Introduzca nº DNI" sqref="G35:G42 G44:G51 G53:G60 G62:G69 G71:G78 G80:G87 G89:G96 G98:G105 G107:G114 G179:G186 G116:G123 G188:G195 G125:G132 G197:G204 G134:G141 G206:G213 G143:G150 G152:G159 G161:G168 G170:G177" xr:uid="{00000000-0002-0000-0200-00000D000000}">
      <formula1>$G$2:$G$23</formula1>
    </dataValidation>
  </dataValidations>
  <pageMargins left="0.78740157480314965" right="0.19685039370078741" top="0.39370078740157483" bottom="0.78740157480314965" header="0" footer="0.15748031496062992"/>
  <pageSetup paperSize="9" scale="64" fitToHeight="10" orientation="portrait" r:id="rId1"/>
  <headerFooter alignWithMargins="0">
    <oddFooter>&amp;C&amp;G</oddFooter>
  </headerFooter>
  <ignoredErrors>
    <ignoredError sqref="F35:F43 F44:F52 F53:F61 F62:F70 F71:F78 F79:F87 F88:F97 F98:F105 F106:F114 F115:F123 F124:F132 F133:F141 F142:F150 F151:F159 F160:F168 F169:F177 F178:F186 F187:F195 F196:F204 F205:F213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Datos Club</vt:lpstr>
      <vt:lpstr>Masculino</vt:lpstr>
      <vt:lpstr>Femenino</vt:lpstr>
      <vt:lpstr>Femenino!Área_de_impresión</vt:lpstr>
      <vt:lpstr>Masculino!Área_de_impresión</vt:lpstr>
      <vt:lpstr>Femenino!Títulos_a_imprimir</vt:lpstr>
      <vt:lpstr>Masculino!Títulos_a_imprimir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Castro Casal</dc:creator>
  <cp:lastModifiedBy>Castro Casal, Manuel (FE)</cp:lastModifiedBy>
  <cp:lastPrinted>2015-03-14T20:25:40Z</cp:lastPrinted>
  <dcterms:created xsi:type="dcterms:W3CDTF">2004-12-02T12:15:57Z</dcterms:created>
  <dcterms:modified xsi:type="dcterms:W3CDTF">2021-03-25T20:58:19Z</dcterms:modified>
</cp:coreProperties>
</file>